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570" windowHeight="10215"/>
  </bookViews>
  <sheets>
    <sheet name="Feuil1" sheetId="1" r:id="rId1"/>
  </sheets>
  <externalReferences>
    <externalReference r:id="rId2"/>
  </externalReferences>
  <definedNames>
    <definedName name="Base_licenciés">[1]Base!$A$3:$Q$121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2" l="1"/>
  <c r="X12"/>
  <c r="AA12"/>
</calcChain>
</file>

<file path=xl/sharedStrings.xml><?xml version="1.0" encoding="utf-8"?>
<sst xmlns="http://schemas.openxmlformats.org/spreadsheetml/2006/main" count="56" uniqueCount="55">
  <si>
    <t>Fédération Française de Pétanque et Jeu Provençal</t>
  </si>
  <si>
    <t>COMITE DEPARTEMENTAL</t>
  </si>
  <si>
    <t>Rhone</t>
  </si>
  <si>
    <t>CREATION</t>
  </si>
  <si>
    <t>REPRISE</t>
  </si>
  <si>
    <t>DUPLICATA</t>
  </si>
  <si>
    <t>MUTATION</t>
  </si>
  <si>
    <t>Nom</t>
  </si>
  <si>
    <t>Prénom</t>
  </si>
  <si>
    <t>Date de naissance</t>
  </si>
  <si>
    <t>Sexe</t>
  </si>
  <si>
    <t>M</t>
  </si>
  <si>
    <t>F</t>
  </si>
  <si>
    <t>NATIONALITE</t>
  </si>
  <si>
    <t>U</t>
  </si>
  <si>
    <t>E</t>
  </si>
  <si>
    <t>Adresse</t>
  </si>
  <si>
    <t>Code postal</t>
  </si>
  <si>
    <t>Ville</t>
  </si>
  <si>
    <t>Courriel:</t>
  </si>
  <si>
    <t>CLASSIFICATION</t>
  </si>
  <si>
    <t>N° de licence</t>
  </si>
  <si>
    <t>ELITE</t>
  </si>
  <si>
    <t>HONNEUR</t>
  </si>
  <si>
    <t>PROMOTION</t>
  </si>
  <si>
    <t xml:space="preserve">Je fournis une PHOTO D'IDENTITE et j'accepte d'être photographié pour que ma photo soit téléchargé sur le logiciel fédéral de gestion des </t>
  </si>
  <si>
    <t>licences.</t>
  </si>
  <si>
    <t>Le demandeur est susceptible de recevoir des offres commerciales de partenaires commerciaux de la F.F.P.J.P. Si vous ne souhaitez pas,</t>
  </si>
  <si>
    <t>cochez cette case</t>
  </si>
  <si>
    <t>CERTIFICAT MEDICAL</t>
  </si>
  <si>
    <t>Obligatoire pour 1ère licence FFPJP ( -soit un joueur n'ayant jamais été licencié à la F.F.P.J.P.)et pour la pratique en compétition.</t>
  </si>
  <si>
    <t>Je soussigné, Dr……………………………………………………..certifie due le bénéficiaire de cette demande,identifié ci-dessus ,</t>
  </si>
  <si>
    <t xml:space="preserve"> ne présente aucune contre-indication à la pratique de la Pétanque et du Jeu Provençal au sein de l'Association.</t>
  </si>
  <si>
    <t>Date de l'examen</t>
  </si>
  <si>
    <t>Signature et tampon du médecin</t>
  </si>
  <si>
    <t>AUTORISATION PARENTALE</t>
  </si>
  <si>
    <t>Je soussigné, ..………………………………………………………..……..père / mère / tuteur légal, autorise le bénéficiaire</t>
  </si>
  <si>
    <t>de cette demande, identifié ci-dessus, à pratiquer la Pétanque et le Jeu Provençal au sein de l'Association, ainsi qu'à</t>
  </si>
  <si>
    <t>assurer son transport éventuel pour sa participation à des compétitions extérieures.</t>
  </si>
  <si>
    <t>Personne à contacter en cas d'accident : Nom:………………………………………………Tél :…………………………..</t>
  </si>
  <si>
    <t>ATTESTATION SUR L'HONNEUR</t>
  </si>
  <si>
    <t>Je soussigné(e),certifie sur l'honneur l'exactitude des renseignements ci-dessus et atteste:</t>
  </si>
  <si>
    <t>Avoir été informé qu'avec la licence,j'adhère simultanément au contrat collectif d'assurance souscrit auprès de MMA Assurances, par</t>
  </si>
  <si>
    <t xml:space="preserve"> la F.F.P.J.P., de son cout, des garanties et de l'intérêt que présente la souscription d'un contrat de personnes couvrant  les </t>
  </si>
  <si>
    <t>dommages corporels (non obligatoire).</t>
  </si>
  <si>
    <t>Si je ne souhaite pas souscrire cette assurance de personnes, cochez cette case</t>
  </si>
  <si>
    <t>Avoir été informé de l'intérêt de souscrire les garanties complémentaires optionnelles, accidents corporels, correspondant à l'option</t>
  </si>
  <si>
    <t xml:space="preserve"> "avantage" de la compagnie d'aasurance, M.M.A. conformément à l'article L.321-4 du code du sport</t>
  </si>
  <si>
    <t>SIGNATURE DU JOUEUR</t>
  </si>
  <si>
    <t>ou du REPRESENTANT LEGAL</t>
  </si>
  <si>
    <t>Les données personnelles figurant sur ce document font l'objet de traitements informatique aux fins de traitements de gestions de licences. Elles sont  destinées aux</t>
  </si>
  <si>
    <t>Clubs, Comités, Ligues et FFPJP et, sauf opposition ci-dessus, à nos partenaires. Conformément à la loi informatiques et libertés du 6 janvier 1978, le demandeur</t>
  </si>
  <si>
    <t>bénéficie d'un droit d'accès, de rectification et d'opposition aux informations qui le concerment. Le demandeur peut exercer ses droits et obtenir communication</t>
  </si>
  <si>
    <t xml:space="preserve"> des informations en s'adressant au siège de la F.F.P.J.P. 13 rue trigance 13002 MARSEILLE courriel : ffpjp.siege@petanque.fr</t>
  </si>
  <si>
    <t>SAISON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</si>
</sst>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63500</xdr:rowOff>
    </xdr:from>
    <xdr:to>
      <xdr:col>5</xdr:col>
      <xdr:colOff>152800</xdr:colOff>
      <xdr:row>3</xdr:row>
      <xdr:rowOff>175025</xdr:rowOff>
    </xdr:to>
    <xdr:pic>
      <xdr:nvPicPr>
        <xdr:cNvPr id="168" name="Image 167" descr="ffpjp.jpg">
          <a:extLst>
            <a:ext uri="{FF2B5EF4-FFF2-40B4-BE49-F238E27FC236}">
              <a16:creationId xmlns:a16="http://schemas.microsoft.com/office/drawing/2014/main" xmlns="" id="{A1ED0A9D-3AA2-4977-A68F-A7F2BF14D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1300" y="254000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33</xdr:col>
      <xdr:colOff>50799</xdr:colOff>
      <xdr:row>1</xdr:row>
      <xdr:rowOff>50800</xdr:rowOff>
    </xdr:from>
    <xdr:to>
      <xdr:col>37</xdr:col>
      <xdr:colOff>152799</xdr:colOff>
      <xdr:row>3</xdr:row>
      <xdr:rowOff>162325</xdr:rowOff>
    </xdr:to>
    <xdr:pic>
      <xdr:nvPicPr>
        <xdr:cNvPr id="169" name="Image 168" descr="ffpjp.jpg">
          <a:extLst>
            <a:ext uri="{FF2B5EF4-FFF2-40B4-BE49-F238E27FC236}">
              <a16:creationId xmlns:a16="http://schemas.microsoft.com/office/drawing/2014/main" xmlns="" id="{4F6DAF9E-CB73-44E4-AFBA-552D1F46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37299" y="241300"/>
          <a:ext cx="864000" cy="86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\Documents\SAL%20P&#233;tanque\Licences%202017\Licenci&#233;s%20SAL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Feuille pour GC"/>
      <sheetName val="Vierge"/>
      <sheetName val="Nouvelle 1"/>
      <sheetName val="Nouvelle 2"/>
      <sheetName val="Edition"/>
      <sheetName val="Renouvellement"/>
      <sheetName val="N M D C"/>
      <sheetName val="Liste Catégorie"/>
    </sheetNames>
    <sheetDataSet>
      <sheetData sheetId="0">
        <row r="3">
          <cell r="A3" t="str">
            <v>06900821</v>
          </cell>
          <cell r="B3" t="str">
            <v>ALBIN</v>
          </cell>
          <cell r="C3" t="str">
            <v>Armand</v>
          </cell>
          <cell r="D3" t="str">
            <v>Vétéran Promotion</v>
          </cell>
          <cell r="E3" t="str">
            <v>1 allée des Ifs</v>
          </cell>
          <cell r="F3" t="str">
            <v>69960</v>
          </cell>
          <cell r="G3" t="str">
            <v>CORBAS</v>
          </cell>
          <cell r="H3">
            <v>0</v>
          </cell>
          <cell r="I3" t="str">
            <v>04/05/1940</v>
          </cell>
          <cell r="J3" t="str">
            <v>M</v>
          </cell>
          <cell r="K3" t="str">
            <v>F</v>
          </cell>
          <cell r="L3">
            <v>0</v>
          </cell>
          <cell r="N3" t="str">
            <v>X</v>
          </cell>
          <cell r="Q3" t="str">
            <v>21/12/2016</v>
          </cell>
        </row>
        <row r="4">
          <cell r="A4" t="str">
            <v>06906314</v>
          </cell>
          <cell r="B4" t="str">
            <v>ANIORT</v>
          </cell>
          <cell r="C4" t="str">
            <v>Jean Pierre</v>
          </cell>
          <cell r="D4" t="str">
            <v>Vétéran Promotion</v>
          </cell>
          <cell r="E4" t="str">
            <v>48 avenue Georges Pompidou</v>
          </cell>
          <cell r="F4" t="str">
            <v>69003</v>
          </cell>
          <cell r="G4" t="str">
            <v>LYON</v>
          </cell>
          <cell r="H4" t="str">
            <v>04 78 54 38 98</v>
          </cell>
          <cell r="I4" t="str">
            <v>15/03/1951</v>
          </cell>
          <cell r="J4" t="str">
            <v>M</v>
          </cell>
          <cell r="K4" t="str">
            <v>F</v>
          </cell>
          <cell r="L4">
            <v>0</v>
          </cell>
          <cell r="P4" t="str">
            <v>X</v>
          </cell>
          <cell r="Q4" t="str">
            <v>19/01/2017</v>
          </cell>
        </row>
        <row r="5">
          <cell r="A5" t="str">
            <v>06901220</v>
          </cell>
          <cell r="B5" t="str">
            <v>ANTOINE</v>
          </cell>
          <cell r="C5" t="str">
            <v>Jean Luc</v>
          </cell>
          <cell r="D5" t="str">
            <v>Vétéran Promotion</v>
          </cell>
          <cell r="E5" t="str">
            <v>2 ter rue Neuve</v>
          </cell>
          <cell r="F5" t="str">
            <v>69780</v>
          </cell>
          <cell r="G5" t="str">
            <v>MIONS</v>
          </cell>
          <cell r="H5" t="str">
            <v>06 15 15 29 12</v>
          </cell>
          <cell r="I5" t="str">
            <v>21/10/1950</v>
          </cell>
          <cell r="J5" t="str">
            <v>M</v>
          </cell>
          <cell r="K5" t="str">
            <v>F</v>
          </cell>
          <cell r="L5" t="str">
            <v>jl.antoine69@orange.fr</v>
          </cell>
          <cell r="N5" t="str">
            <v>X</v>
          </cell>
          <cell r="Q5" t="str">
            <v>08/12/2016</v>
          </cell>
        </row>
        <row r="6">
          <cell r="A6" t="str">
            <v>06927380</v>
          </cell>
          <cell r="B6" t="str">
            <v>BAHADOU</v>
          </cell>
          <cell r="C6" t="str">
            <v>Mustafa</v>
          </cell>
          <cell r="D6" t="str">
            <v>Senior Promotion</v>
          </cell>
          <cell r="E6" t="str">
            <v>8 rue Cité de l'Abbe Pierre</v>
          </cell>
          <cell r="F6" t="str">
            <v>69800</v>
          </cell>
          <cell r="G6" t="str">
            <v>SAINT PRIEST</v>
          </cell>
          <cell r="H6" t="str">
            <v>06 19 87 97 09</v>
          </cell>
          <cell r="I6" t="str">
            <v>31/03/1979</v>
          </cell>
          <cell r="J6" t="str">
            <v>M</v>
          </cell>
          <cell r="K6">
            <v>0</v>
          </cell>
          <cell r="L6">
            <v>0</v>
          </cell>
          <cell r="P6" t="str">
            <v>X</v>
          </cell>
          <cell r="Q6" t="str">
            <v>10/01/2017</v>
          </cell>
        </row>
        <row r="7">
          <cell r="A7" t="str">
            <v>06901700</v>
          </cell>
          <cell r="B7" t="str">
            <v>BAIN</v>
          </cell>
          <cell r="C7" t="str">
            <v>Bernard</v>
          </cell>
          <cell r="D7" t="str">
            <v>Vétéran Promotion</v>
          </cell>
          <cell r="E7" t="str">
            <v>22 bis rue Auguste Delage</v>
          </cell>
          <cell r="F7" t="str">
            <v>69680</v>
          </cell>
          <cell r="G7" t="str">
            <v>CHASSIEU</v>
          </cell>
          <cell r="I7" t="str">
            <v>07/04/1951</v>
          </cell>
          <cell r="J7" t="str">
            <v>M</v>
          </cell>
          <cell r="K7" t="str">
            <v>F</v>
          </cell>
          <cell r="L7">
            <v>0</v>
          </cell>
          <cell r="N7" t="str">
            <v>X</v>
          </cell>
          <cell r="Q7" t="str">
            <v>10/11/2016</v>
          </cell>
        </row>
        <row r="8">
          <cell r="A8" t="str">
            <v>06901701</v>
          </cell>
          <cell r="B8" t="str">
            <v>BAIN</v>
          </cell>
          <cell r="C8" t="str">
            <v>Annie</v>
          </cell>
          <cell r="D8" t="str">
            <v>Vétéran Promotion</v>
          </cell>
          <cell r="E8" t="str">
            <v>22 bis rue Auguste Delage</v>
          </cell>
          <cell r="F8" t="str">
            <v>69680</v>
          </cell>
          <cell r="G8" t="str">
            <v>CHASSIEU</v>
          </cell>
          <cell r="H8" t="str">
            <v>06 70 41 94 86</v>
          </cell>
          <cell r="I8" t="str">
            <v>29/10/1951</v>
          </cell>
          <cell r="J8" t="str">
            <v>F</v>
          </cell>
          <cell r="K8" t="str">
            <v>F</v>
          </cell>
          <cell r="L8">
            <v>0</v>
          </cell>
          <cell r="N8" t="str">
            <v>X</v>
          </cell>
          <cell r="Q8" t="str">
            <v>10/11/2016</v>
          </cell>
        </row>
        <row r="9">
          <cell r="A9" t="str">
            <v>06923029</v>
          </cell>
          <cell r="B9" t="str">
            <v>BALDACCHINO</v>
          </cell>
          <cell r="C9" t="str">
            <v>Antoine</v>
          </cell>
          <cell r="D9" t="str">
            <v>Vétéran Promotion</v>
          </cell>
          <cell r="E9" t="str">
            <v>73 rue Mulheim</v>
          </cell>
          <cell r="F9" t="str">
            <v>69800</v>
          </cell>
          <cell r="G9" t="str">
            <v>SAINT PRIEST</v>
          </cell>
          <cell r="H9">
            <v>0</v>
          </cell>
          <cell r="I9" t="str">
            <v>04/02/1946</v>
          </cell>
          <cell r="J9" t="str">
            <v>M</v>
          </cell>
          <cell r="K9" t="str">
            <v>F</v>
          </cell>
          <cell r="L9">
            <v>0</v>
          </cell>
          <cell r="P9" t="str">
            <v>X</v>
          </cell>
          <cell r="Q9" t="str">
            <v>02/11/2016</v>
          </cell>
        </row>
        <row r="10">
          <cell r="A10" t="str">
            <v>06925844</v>
          </cell>
          <cell r="B10" t="str">
            <v>BASIRICO</v>
          </cell>
          <cell r="C10" t="str">
            <v>Hervé</v>
          </cell>
          <cell r="D10" t="str">
            <v>Senior Promotion</v>
          </cell>
          <cell r="E10" t="str">
            <v>2 ème avenue 21 Cité Berliet</v>
          </cell>
          <cell r="F10" t="str">
            <v>69800</v>
          </cell>
          <cell r="G10" t="str">
            <v>SAINT PRIEST</v>
          </cell>
          <cell r="H10" t="str">
            <v>06 83 55 78 87</v>
          </cell>
          <cell r="I10" t="str">
            <v>9/05/2016</v>
          </cell>
          <cell r="J10" t="str">
            <v>M</v>
          </cell>
          <cell r="K10" t="str">
            <v>F</v>
          </cell>
          <cell r="L10">
            <v>0</v>
          </cell>
          <cell r="N10" t="str">
            <v>X</v>
          </cell>
          <cell r="Q10" t="str">
            <v>25/10/2016</v>
          </cell>
        </row>
        <row r="11">
          <cell r="A11" t="str">
            <v>00103628</v>
          </cell>
          <cell r="B11" t="str">
            <v>BENZACKEN</v>
          </cell>
          <cell r="C11" t="str">
            <v>Jérémie</v>
          </cell>
          <cell r="D11" t="str">
            <v>Senior Promotion</v>
          </cell>
          <cell r="E11" t="str">
            <v>3 chemin de la Motte</v>
          </cell>
          <cell r="F11" t="str">
            <v>69720</v>
          </cell>
          <cell r="G11" t="str">
            <v>SAINT BONNET DE MURE</v>
          </cell>
          <cell r="H11" t="str">
            <v>06 66 43 16 42</v>
          </cell>
          <cell r="I11" t="str">
            <v>21/07/1962</v>
          </cell>
          <cell r="J11" t="str">
            <v>M</v>
          </cell>
          <cell r="K11" t="str">
            <v>F</v>
          </cell>
          <cell r="L11">
            <v>0</v>
          </cell>
          <cell r="N11" t="str">
            <v>X</v>
          </cell>
          <cell r="Q11">
            <v>42713</v>
          </cell>
        </row>
        <row r="12">
          <cell r="A12" t="str">
            <v>06925624</v>
          </cell>
          <cell r="B12" t="str">
            <v>BOULCH</v>
          </cell>
          <cell r="C12" t="str">
            <v>Rémi</v>
          </cell>
          <cell r="D12" t="str">
            <v>Vétéran Promotion</v>
          </cell>
          <cell r="E12" t="str">
            <v>17 Place du Platre</v>
          </cell>
          <cell r="F12" t="str">
            <v>69720</v>
          </cell>
          <cell r="G12" t="str">
            <v>SAINT BONNET DE MURE</v>
          </cell>
          <cell r="H12" t="str">
            <v>06 44 05 79 45</v>
          </cell>
          <cell r="I12" t="str">
            <v>01/11/1957</v>
          </cell>
          <cell r="J12" t="str">
            <v>M</v>
          </cell>
          <cell r="K12" t="str">
            <v>F</v>
          </cell>
          <cell r="L12" t="str">
            <v>remi4329@hotmail.fr</v>
          </cell>
          <cell r="N12" t="str">
            <v>X</v>
          </cell>
          <cell r="Q12" t="str">
            <v>17/11/2016</v>
          </cell>
        </row>
        <row r="13">
          <cell r="A13" t="str">
            <v>06904157</v>
          </cell>
          <cell r="B13" t="str">
            <v>BOYER</v>
          </cell>
          <cell r="C13" t="str">
            <v>Gilles</v>
          </cell>
          <cell r="D13" t="str">
            <v>Vétéran Promotion</v>
          </cell>
          <cell r="E13" t="str">
            <v>8 chemin des Aubépines</v>
          </cell>
          <cell r="F13" t="str">
            <v>69800</v>
          </cell>
          <cell r="G13" t="str">
            <v>SAINT PRIEST</v>
          </cell>
          <cell r="H13" t="str">
            <v>06 58 04 69 15</v>
          </cell>
          <cell r="I13" t="str">
            <v>22/08/1955</v>
          </cell>
          <cell r="J13" t="str">
            <v>M</v>
          </cell>
          <cell r="K13" t="str">
            <v>F</v>
          </cell>
          <cell r="L13" t="str">
            <v>gillesboyer8@hotmail.com</v>
          </cell>
          <cell r="N13" t="str">
            <v>X</v>
          </cell>
          <cell r="Q13" t="str">
            <v>14/11/2016</v>
          </cell>
        </row>
        <row r="14">
          <cell r="A14" t="str">
            <v>06924102</v>
          </cell>
          <cell r="B14" t="str">
            <v>CAPUANO</v>
          </cell>
          <cell r="C14" t="str">
            <v>Eric</v>
          </cell>
          <cell r="D14" t="str">
            <v>Senior Promotion</v>
          </cell>
          <cell r="E14" t="str">
            <v>17 rue du Sureau</v>
          </cell>
          <cell r="F14" t="str">
            <v>69800</v>
          </cell>
          <cell r="G14" t="str">
            <v>SAINT PRIEST</v>
          </cell>
          <cell r="H14" t="str">
            <v>06 09 92 30 60</v>
          </cell>
          <cell r="I14" t="str">
            <v>14/07/0960</v>
          </cell>
          <cell r="J14" t="str">
            <v>M</v>
          </cell>
          <cell r="K14" t="str">
            <v>F</v>
          </cell>
          <cell r="L14" t="str">
            <v>capuano.eric@wanadoo.fr</v>
          </cell>
          <cell r="N14" t="str">
            <v>X</v>
          </cell>
          <cell r="Q14" t="str">
            <v>14/03/2017</v>
          </cell>
        </row>
        <row r="15">
          <cell r="A15" t="str">
            <v>06915606</v>
          </cell>
          <cell r="B15" t="str">
            <v>CASCHERA</v>
          </cell>
          <cell r="C15" t="str">
            <v>Boris</v>
          </cell>
          <cell r="D15" t="str">
            <v>Senior Promotion</v>
          </cell>
          <cell r="E15" t="str">
            <v>60 rue de l'Egalité BT 3 Résidence Saythe</v>
          </cell>
          <cell r="F15" t="str">
            <v>69800</v>
          </cell>
          <cell r="G15" t="str">
            <v>SAINT PRIEST</v>
          </cell>
          <cell r="H15" t="str">
            <v>06 61 97 67 61</v>
          </cell>
          <cell r="I15" t="str">
            <v>16/02/1969</v>
          </cell>
          <cell r="J15" t="str">
            <v>M</v>
          </cell>
          <cell r="K15" t="str">
            <v>F</v>
          </cell>
          <cell r="L15">
            <v>0</v>
          </cell>
          <cell r="P15" t="str">
            <v>X</v>
          </cell>
          <cell r="Q15" t="str">
            <v>24/11/2016</v>
          </cell>
        </row>
        <row r="16">
          <cell r="A16" t="str">
            <v>06900406</v>
          </cell>
          <cell r="B16" t="str">
            <v>CECCHINEL</v>
          </cell>
          <cell r="C16" t="str">
            <v>René</v>
          </cell>
          <cell r="D16" t="str">
            <v>Vétéran Promotion</v>
          </cell>
          <cell r="E16" t="str">
            <v>86 Bd Ambroise Paré</v>
          </cell>
          <cell r="F16" t="str">
            <v>69008</v>
          </cell>
          <cell r="G16" t="str">
            <v>LYON</v>
          </cell>
          <cell r="H16" t="str">
            <v>06 77 85 23 59</v>
          </cell>
          <cell r="I16" t="str">
            <v>01/02/1940</v>
          </cell>
          <cell r="J16" t="str">
            <v>M</v>
          </cell>
          <cell r="K16" t="str">
            <v>F</v>
          </cell>
          <cell r="L16">
            <v>0</v>
          </cell>
          <cell r="N16" t="str">
            <v>X</v>
          </cell>
          <cell r="Q16" t="str">
            <v>27/12/2016</v>
          </cell>
        </row>
        <row r="17">
          <cell r="A17" t="str">
            <v>06927381</v>
          </cell>
          <cell r="B17" t="str">
            <v>CHAVRIER</v>
          </cell>
          <cell r="C17" t="str">
            <v>Sébastien</v>
          </cell>
          <cell r="D17" t="str">
            <v>Senior Promotion</v>
          </cell>
          <cell r="E17" t="str">
            <v>29 bis rue Albert 1er</v>
          </cell>
          <cell r="F17" t="str">
            <v>38540</v>
          </cell>
          <cell r="G17" t="str">
            <v>HEYRIEUX</v>
          </cell>
          <cell r="H17" t="str">
            <v>06 38 12 10 74</v>
          </cell>
          <cell r="I17" t="str">
            <v>20/09/1982</v>
          </cell>
          <cell r="J17" t="str">
            <v>M</v>
          </cell>
          <cell r="K17" t="str">
            <v>F</v>
          </cell>
          <cell r="L17" t="str">
            <v>sebastien698@hotmail.fr</v>
          </cell>
          <cell r="M17" t="str">
            <v>X</v>
          </cell>
          <cell r="Q17" t="str">
            <v>13/12/2016</v>
          </cell>
        </row>
        <row r="18">
          <cell r="A18" t="str">
            <v>06927189</v>
          </cell>
          <cell r="B18" t="str">
            <v>CHERBUT</v>
          </cell>
          <cell r="C18" t="str">
            <v>Franck</v>
          </cell>
          <cell r="D18" t="str">
            <v>Senior Promotion</v>
          </cell>
          <cell r="E18" t="str">
            <v>20 avenue C - Les Balcons de la Cité</v>
          </cell>
          <cell r="F18" t="str">
            <v>69800</v>
          </cell>
          <cell r="G18" t="str">
            <v>SAINT PRIEST</v>
          </cell>
          <cell r="H18">
            <v>0</v>
          </cell>
          <cell r="I18" t="str">
            <v>05/08/1970</v>
          </cell>
          <cell r="J18" t="str">
            <v>M</v>
          </cell>
          <cell r="K18" t="str">
            <v>F</v>
          </cell>
          <cell r="L18">
            <v>0</v>
          </cell>
          <cell r="M18" t="str">
            <v>X</v>
          </cell>
          <cell r="Q18" t="str">
            <v>24/10/2016</v>
          </cell>
        </row>
        <row r="19">
          <cell r="A19" t="str">
            <v>06919338</v>
          </cell>
          <cell r="B19" t="str">
            <v>CIONI</v>
          </cell>
          <cell r="C19" t="str">
            <v>Alain</v>
          </cell>
          <cell r="D19" t="str">
            <v>Senior Promotion</v>
          </cell>
          <cell r="E19" t="str">
            <v>40 rue Louis Braille Bat H2 Les Gravières</v>
          </cell>
          <cell r="F19" t="str">
            <v>69800</v>
          </cell>
          <cell r="G19" t="str">
            <v>SAINT PRIEST</v>
          </cell>
          <cell r="H19" t="str">
            <v>06 66 54 95 29</v>
          </cell>
          <cell r="I19" t="str">
            <v>25/01/1963</v>
          </cell>
          <cell r="J19" t="str">
            <v>M</v>
          </cell>
          <cell r="K19" t="str">
            <v>F</v>
          </cell>
          <cell r="L19" t="str">
            <v>alain.cioni@numericable.fr</v>
          </cell>
          <cell r="N19" t="str">
            <v>X</v>
          </cell>
          <cell r="Q19" t="str">
            <v>20/12/2016</v>
          </cell>
        </row>
        <row r="20">
          <cell r="A20" t="str">
            <v>06926878</v>
          </cell>
          <cell r="B20" t="str">
            <v>DE CASTRO MARQUES</v>
          </cell>
          <cell r="C20" t="str">
            <v>Manuel</v>
          </cell>
          <cell r="D20" t="str">
            <v>Senior Promotion</v>
          </cell>
          <cell r="E20" t="str">
            <v>54 bis chemin du Pommier</v>
          </cell>
          <cell r="F20" t="str">
            <v>69330</v>
          </cell>
          <cell r="G20" t="str">
            <v>MEYZIEU</v>
          </cell>
          <cell r="H20">
            <v>0</v>
          </cell>
          <cell r="I20" t="str">
            <v>01/11/1962</v>
          </cell>
          <cell r="J20" t="str">
            <v>M</v>
          </cell>
          <cell r="K20" t="str">
            <v>F</v>
          </cell>
          <cell r="L20">
            <v>0</v>
          </cell>
          <cell r="N20" t="str">
            <v>X</v>
          </cell>
          <cell r="Q20" t="str">
            <v>05/10/2016</v>
          </cell>
        </row>
        <row r="21">
          <cell r="A21" t="str">
            <v>06927485</v>
          </cell>
          <cell r="B21" t="str">
            <v xml:space="preserve">DE OLIVEIRA </v>
          </cell>
          <cell r="C21" t="str">
            <v>Jean Pierre</v>
          </cell>
          <cell r="D21" t="str">
            <v>Senior Promotion</v>
          </cell>
          <cell r="E21" t="str">
            <v>5 allée Etienne Clementel</v>
          </cell>
          <cell r="F21" t="str">
            <v>69800</v>
          </cell>
          <cell r="G21" t="str">
            <v>SAINT PRIEST</v>
          </cell>
          <cell r="H21" t="str">
            <v>06 67 40 25 02</v>
          </cell>
          <cell r="I21" t="str">
            <v>30/03/1983</v>
          </cell>
          <cell r="J21" t="str">
            <v>M</v>
          </cell>
          <cell r="K21" t="str">
            <v>F</v>
          </cell>
          <cell r="L21" t="str">
            <v>jean-p.31@hotmail.fr</v>
          </cell>
          <cell r="M21" t="str">
            <v>X</v>
          </cell>
          <cell r="Q21" t="str">
            <v>31/12/2016</v>
          </cell>
        </row>
        <row r="22">
          <cell r="A22" t="str">
            <v>06926547</v>
          </cell>
          <cell r="B22" t="str">
            <v>DECOUX</v>
          </cell>
          <cell r="C22" t="str">
            <v>Pascal</v>
          </cell>
          <cell r="D22" t="str">
            <v>Senior Promotion</v>
          </cell>
          <cell r="E22" t="str">
            <v>18B rue du Tonkin</v>
          </cell>
          <cell r="F22" t="str">
            <v>69100</v>
          </cell>
          <cell r="G22" t="str">
            <v>VILLEURBANNE</v>
          </cell>
          <cell r="H22" t="str">
            <v>06 65 86 06 29</v>
          </cell>
          <cell r="I22" t="str">
            <v>21/12/1966</v>
          </cell>
          <cell r="J22" t="str">
            <v>M</v>
          </cell>
          <cell r="K22" t="str">
            <v>F</v>
          </cell>
          <cell r="L22" t="str">
            <v>decouxpascal6@gmail.fr</v>
          </cell>
          <cell r="N22" t="str">
            <v>X</v>
          </cell>
          <cell r="Q22" t="str">
            <v>05/09/2016</v>
          </cell>
        </row>
        <row r="23">
          <cell r="A23" t="str">
            <v>06927482</v>
          </cell>
          <cell r="B23" t="str">
            <v>DELVART</v>
          </cell>
          <cell r="C23" t="str">
            <v>Arnaud</v>
          </cell>
          <cell r="D23" t="str">
            <v>Senior Promotion</v>
          </cell>
          <cell r="E23" t="str">
            <v>18 rue Charles Ravat</v>
          </cell>
          <cell r="F23" t="str">
            <v>69800</v>
          </cell>
          <cell r="G23" t="str">
            <v>SAINT PRIEST</v>
          </cell>
          <cell r="H23" t="str">
            <v>06 22 14 26 70</v>
          </cell>
          <cell r="I23" t="str">
            <v>02/02/1979</v>
          </cell>
          <cell r="J23" t="str">
            <v>M</v>
          </cell>
          <cell r="K23" t="str">
            <v>F</v>
          </cell>
          <cell r="L23" t="str">
            <v>arnotatto]live.fr</v>
          </cell>
          <cell r="M23" t="str">
            <v>X</v>
          </cell>
          <cell r="Q23" t="str">
            <v>12/01/2017</v>
          </cell>
        </row>
        <row r="24">
          <cell r="A24" t="str">
            <v>06927582</v>
          </cell>
          <cell r="B24" t="str">
            <v>DELVART</v>
          </cell>
          <cell r="C24" t="str">
            <v>Jerome</v>
          </cell>
          <cell r="D24" t="str">
            <v>Senior Promotion</v>
          </cell>
          <cell r="E24" t="str">
            <v>7 rue Olivier de Serres</v>
          </cell>
          <cell r="F24" t="str">
            <v>69740</v>
          </cell>
          <cell r="G24" t="str">
            <v>GENAS</v>
          </cell>
          <cell r="H24">
            <v>0</v>
          </cell>
          <cell r="I24">
            <v>28709</v>
          </cell>
          <cell r="J24" t="str">
            <v>M</v>
          </cell>
          <cell r="K24" t="str">
            <v>F</v>
          </cell>
          <cell r="L24">
            <v>0</v>
          </cell>
          <cell r="M24" t="str">
            <v>X</v>
          </cell>
          <cell r="Q24">
            <v>42765</v>
          </cell>
        </row>
        <row r="25">
          <cell r="A25" t="str">
            <v>06927753</v>
          </cell>
          <cell r="B25" t="str">
            <v>DESESTRET</v>
          </cell>
          <cell r="C25" t="str">
            <v>Alain</v>
          </cell>
          <cell r="D25" t="str">
            <v>Senior Promotion</v>
          </cell>
          <cell r="E25" t="str">
            <v>20 avenue Pierre Cot</v>
          </cell>
          <cell r="F25" t="str">
            <v>69800</v>
          </cell>
          <cell r="G25" t="str">
            <v>SAINT PRIEST</v>
          </cell>
          <cell r="H25">
            <v>0</v>
          </cell>
          <cell r="I25" t="str">
            <v>25/09/1960</v>
          </cell>
          <cell r="J25" t="str">
            <v>M</v>
          </cell>
          <cell r="K25" t="str">
            <v>F</v>
          </cell>
          <cell r="L25" t="str">
            <v>a.desestret@orange.fr</v>
          </cell>
          <cell r="M25" t="str">
            <v>X</v>
          </cell>
          <cell r="Q25" t="str">
            <v>29/05/2017</v>
          </cell>
        </row>
        <row r="26">
          <cell r="A26" t="str">
            <v>06900544</v>
          </cell>
          <cell r="B26" t="str">
            <v>DIMITRESCO</v>
          </cell>
          <cell r="C26" t="str">
            <v>Germaine</v>
          </cell>
          <cell r="D26" t="str">
            <v>Vétéran Promotion</v>
          </cell>
          <cell r="E26" t="str">
            <v>Cité Berliet 6ème Rue Bat 2 Allée 6</v>
          </cell>
          <cell r="F26" t="str">
            <v>69800</v>
          </cell>
          <cell r="G26" t="str">
            <v>SAINT PRIEST</v>
          </cell>
          <cell r="H26" t="str">
            <v>04 72 50 30 35</v>
          </cell>
          <cell r="I26" t="str">
            <v>16/08/1936</v>
          </cell>
          <cell r="J26" t="str">
            <v>F</v>
          </cell>
          <cell r="K26" t="str">
            <v>F</v>
          </cell>
          <cell r="L26">
            <v>0</v>
          </cell>
          <cell r="N26" t="str">
            <v>X</v>
          </cell>
          <cell r="Q26" t="str">
            <v>26/10/2016</v>
          </cell>
        </row>
        <row r="27">
          <cell r="A27" t="str">
            <v>00705151</v>
          </cell>
          <cell r="B27" t="str">
            <v>DOUAL</v>
          </cell>
          <cell r="C27" t="str">
            <v>Patrick</v>
          </cell>
          <cell r="D27" t="str">
            <v>Vétéran Promotion</v>
          </cell>
          <cell r="E27" t="str">
            <v>45 rue Louis Braille B1 allée 3</v>
          </cell>
          <cell r="F27" t="str">
            <v>69800</v>
          </cell>
          <cell r="G27" t="str">
            <v>SAINT PRIEST</v>
          </cell>
          <cell r="H27" t="str">
            <v>06 11 10 30 35</v>
          </cell>
          <cell r="I27" t="str">
            <v>09/08/1952</v>
          </cell>
          <cell r="J27" t="str">
            <v>M</v>
          </cell>
          <cell r="K27" t="str">
            <v>F</v>
          </cell>
          <cell r="L27">
            <v>0</v>
          </cell>
          <cell r="N27" t="str">
            <v>X</v>
          </cell>
          <cell r="Q27" t="str">
            <v>15/11/2016</v>
          </cell>
        </row>
        <row r="28">
          <cell r="A28" t="str">
            <v>06900182</v>
          </cell>
          <cell r="B28" t="str">
            <v>DUMOULIN</v>
          </cell>
          <cell r="C28" t="str">
            <v>Alain</v>
          </cell>
          <cell r="D28" t="str">
            <v>Vétéran Promotion</v>
          </cell>
          <cell r="E28" t="str">
            <v>17 rue Joliot Curie</v>
          </cell>
          <cell r="F28" t="str">
            <v>69230</v>
          </cell>
          <cell r="G28" t="str">
            <v>FEYZIN</v>
          </cell>
          <cell r="H28" t="str">
            <v>06 72 90 72 49</v>
          </cell>
          <cell r="I28" t="str">
            <v>22/01/1955</v>
          </cell>
          <cell r="J28" t="str">
            <v>M</v>
          </cell>
          <cell r="K28" t="str">
            <v>F</v>
          </cell>
          <cell r="L28" t="str">
            <v>alain@dadsw.fr</v>
          </cell>
          <cell r="N28" t="str">
            <v>X</v>
          </cell>
          <cell r="Q28" t="str">
            <v>06/12/2016</v>
          </cell>
        </row>
        <row r="29">
          <cell r="A29" t="str">
            <v>06926939</v>
          </cell>
          <cell r="B29" t="str">
            <v>DY</v>
          </cell>
          <cell r="C29" t="str">
            <v>Seng Lac</v>
          </cell>
          <cell r="D29" t="str">
            <v>Senior Promotion</v>
          </cell>
          <cell r="E29" t="str">
            <v>61 rue Professeur Roux</v>
          </cell>
          <cell r="F29" t="str">
            <v>69200</v>
          </cell>
          <cell r="G29" t="str">
            <v>VENISSIEUX</v>
          </cell>
          <cell r="H29" t="str">
            <v>06 10 53 29 61</v>
          </cell>
          <cell r="I29" t="str">
            <v>05/06/1961</v>
          </cell>
          <cell r="J29" t="str">
            <v>M</v>
          </cell>
          <cell r="K29" t="str">
            <v>F</v>
          </cell>
          <cell r="L29">
            <v>0</v>
          </cell>
          <cell r="N29" t="str">
            <v>X</v>
          </cell>
          <cell r="Q29" t="str">
            <v>21/12/2016</v>
          </cell>
        </row>
        <row r="30">
          <cell r="A30" t="str">
            <v>06917755</v>
          </cell>
          <cell r="B30" t="str">
            <v>EGEA</v>
          </cell>
          <cell r="C30" t="str">
            <v>Nicolas</v>
          </cell>
          <cell r="D30" t="str">
            <v>Senior Promotion</v>
          </cell>
          <cell r="E30" t="str">
            <v>49 rue des Pives</v>
          </cell>
          <cell r="F30" t="str">
            <v>69800</v>
          </cell>
          <cell r="G30" t="str">
            <v>SAINT PRIEST</v>
          </cell>
          <cell r="H30" t="str">
            <v>06 11 74 69 60</v>
          </cell>
          <cell r="I30" t="str">
            <v>23/01/1967</v>
          </cell>
          <cell r="J30" t="str">
            <v>M</v>
          </cell>
          <cell r="K30" t="str">
            <v>F</v>
          </cell>
          <cell r="L30" t="str">
            <v>negea@grandlyon.com</v>
          </cell>
          <cell r="N30" t="str">
            <v>X</v>
          </cell>
          <cell r="Q30">
            <v>42700</v>
          </cell>
        </row>
        <row r="31">
          <cell r="A31" t="str">
            <v>06923754</v>
          </cell>
          <cell r="B31" t="str">
            <v>ELEFANTE</v>
          </cell>
          <cell r="C31" t="str">
            <v>Pietro</v>
          </cell>
          <cell r="D31" t="str">
            <v>Vétéran Promotion</v>
          </cell>
          <cell r="E31" t="str">
            <v>104 Place du 8 Mai 1945</v>
          </cell>
          <cell r="F31" t="str">
            <v>69800</v>
          </cell>
          <cell r="G31" t="str">
            <v>SAINT PRIEST</v>
          </cell>
          <cell r="H31" t="str">
            <v>06 89 74 00 64</v>
          </cell>
          <cell r="I31" t="str">
            <v>29/03/1950</v>
          </cell>
          <cell r="J31" t="str">
            <v>M</v>
          </cell>
          <cell r="L31" t="str">
            <v>pietroelefante@gmail.com</v>
          </cell>
          <cell r="N31" t="str">
            <v>X</v>
          </cell>
          <cell r="Q31" t="str">
            <v>10/11/2016</v>
          </cell>
        </row>
        <row r="32">
          <cell r="A32" t="str">
            <v>06901715</v>
          </cell>
          <cell r="B32" t="str">
            <v>FERRARI</v>
          </cell>
          <cell r="C32" t="str">
            <v>Jean Paul</v>
          </cell>
          <cell r="D32" t="str">
            <v>Vétéran Promotion</v>
          </cell>
          <cell r="E32" t="str">
            <v>17 rue Georges Marrane</v>
          </cell>
          <cell r="F32" t="str">
            <v>69200</v>
          </cell>
          <cell r="G32" t="str">
            <v>VENISSIEUX</v>
          </cell>
          <cell r="H32" t="str">
            <v>06 50 46 14 71</v>
          </cell>
          <cell r="I32" t="str">
            <v>02/06/1951</v>
          </cell>
          <cell r="J32" t="str">
            <v>M</v>
          </cell>
          <cell r="K32" t="str">
            <v>F</v>
          </cell>
          <cell r="L32">
            <v>0</v>
          </cell>
          <cell r="N32" t="str">
            <v>X</v>
          </cell>
          <cell r="Q32" t="str">
            <v>08/12/2016</v>
          </cell>
        </row>
        <row r="33">
          <cell r="A33" t="str">
            <v>06905637</v>
          </cell>
          <cell r="B33" t="str">
            <v>FIORATO</v>
          </cell>
          <cell r="C33" t="str">
            <v>Serge</v>
          </cell>
          <cell r="D33" t="str">
            <v>Vétéran Promotion</v>
          </cell>
          <cell r="E33" t="str">
            <v>11 rue Aristide Briand</v>
          </cell>
          <cell r="F33" t="str">
            <v>69800</v>
          </cell>
          <cell r="G33" t="str">
            <v>SAINT PRIEST</v>
          </cell>
          <cell r="H33" t="str">
            <v>06 44 88 23 81</v>
          </cell>
          <cell r="I33" t="str">
            <v>12/08/1955</v>
          </cell>
          <cell r="J33" t="str">
            <v>M</v>
          </cell>
          <cell r="K33" t="str">
            <v>F</v>
          </cell>
          <cell r="L33" t="str">
            <v>sergio.fiorato@free.fr</v>
          </cell>
          <cell r="N33" t="str">
            <v>X</v>
          </cell>
          <cell r="Q33" t="str">
            <v>27/10/2016</v>
          </cell>
        </row>
        <row r="34">
          <cell r="A34" t="str">
            <v>06927678</v>
          </cell>
          <cell r="B34" t="str">
            <v>FLEURY</v>
          </cell>
          <cell r="C34" t="str">
            <v>Lloyd</v>
          </cell>
          <cell r="D34" t="str">
            <v>Senior Promotion</v>
          </cell>
          <cell r="E34" t="str">
            <v>104 rue Bossuet</v>
          </cell>
          <cell r="F34" t="str">
            <v>69006</v>
          </cell>
          <cell r="G34" t="str">
            <v>LYON</v>
          </cell>
          <cell r="H34" t="str">
            <v>06 15 48 89 88</v>
          </cell>
          <cell r="I34" t="str">
            <v>26/01/1984</v>
          </cell>
          <cell r="J34" t="str">
            <v>M</v>
          </cell>
          <cell r="K34" t="str">
            <v>F</v>
          </cell>
          <cell r="L34" t="str">
            <v>lbertol69@gmail.com</v>
          </cell>
          <cell r="M34" t="str">
            <v>X</v>
          </cell>
          <cell r="Q34" t="str">
            <v>08/03/2017</v>
          </cell>
        </row>
        <row r="35">
          <cell r="A35" t="str">
            <v>06921860</v>
          </cell>
          <cell r="B35" t="str">
            <v xml:space="preserve">GACON </v>
          </cell>
          <cell r="C35" t="str">
            <v>Christian</v>
          </cell>
          <cell r="D35" t="str">
            <v>Senior Promotion</v>
          </cell>
          <cell r="E35" t="str">
            <v>2 ème Avenue 17 Cité Berliet</v>
          </cell>
          <cell r="F35" t="str">
            <v>69200</v>
          </cell>
          <cell r="G35" t="str">
            <v>VÉNISSIEUX</v>
          </cell>
          <cell r="H35" t="str">
            <v>06 85 94 10 67</v>
          </cell>
          <cell r="I35" t="str">
            <v>21/02/1964</v>
          </cell>
          <cell r="J35" t="str">
            <v>M</v>
          </cell>
          <cell r="K35" t="str">
            <v>F</v>
          </cell>
          <cell r="L35" t="str">
            <v>christian.gacon@neuf.fr</v>
          </cell>
          <cell r="N35" t="str">
            <v>X</v>
          </cell>
          <cell r="Q35">
            <v>42725</v>
          </cell>
        </row>
        <row r="36">
          <cell r="A36" t="str">
            <v>06924432</v>
          </cell>
          <cell r="B36" t="str">
            <v xml:space="preserve">GACON </v>
          </cell>
          <cell r="C36" t="str">
            <v>Nathalie</v>
          </cell>
          <cell r="D36" t="str">
            <v>Senior Promotion</v>
          </cell>
          <cell r="E36" t="str">
            <v>2 ème Avenue 17 Cité Berliet</v>
          </cell>
          <cell r="F36" t="str">
            <v>69200</v>
          </cell>
          <cell r="G36" t="str">
            <v>VÉNISSIEUX</v>
          </cell>
          <cell r="H36" t="str">
            <v>06 78 12 66 42</v>
          </cell>
          <cell r="I36" t="str">
            <v>19/09/1965</v>
          </cell>
          <cell r="J36" t="str">
            <v>F</v>
          </cell>
          <cell r="K36" t="str">
            <v>F</v>
          </cell>
          <cell r="L36">
            <v>0</v>
          </cell>
          <cell r="N36" t="str">
            <v>X</v>
          </cell>
          <cell r="Q36">
            <v>42725</v>
          </cell>
        </row>
        <row r="37">
          <cell r="A37" t="str">
            <v>06901393</v>
          </cell>
          <cell r="B37" t="str">
            <v>GARCIA</v>
          </cell>
          <cell r="C37" t="str">
            <v>André</v>
          </cell>
          <cell r="D37" t="str">
            <v>Vétéran Promotion</v>
          </cell>
          <cell r="E37" t="str">
            <v>48 rue des Garennes</v>
          </cell>
          <cell r="F37" t="str">
            <v>69800</v>
          </cell>
          <cell r="G37" t="str">
            <v>SAINT PRIEST</v>
          </cell>
          <cell r="H37">
            <v>0</v>
          </cell>
          <cell r="I37" t="str">
            <v>29/07/1947</v>
          </cell>
          <cell r="J37" t="str">
            <v>M</v>
          </cell>
          <cell r="K37" t="str">
            <v>F</v>
          </cell>
          <cell r="L37" t="str">
            <v>andre.garcia@wanadoo.fr</v>
          </cell>
          <cell r="N37" t="str">
            <v>X</v>
          </cell>
          <cell r="Q37" t="str">
            <v>06/12/2016</v>
          </cell>
        </row>
        <row r="38">
          <cell r="A38" t="str">
            <v>06915454</v>
          </cell>
          <cell r="B38" t="str">
            <v>GARIN</v>
          </cell>
          <cell r="C38" t="str">
            <v>Lionel</v>
          </cell>
          <cell r="D38" t="str">
            <v>Senior Promotion</v>
          </cell>
          <cell r="E38" t="str">
            <v>30 chemin de Beauregard</v>
          </cell>
          <cell r="F38" t="str">
            <v>69360</v>
          </cell>
          <cell r="G38" t="str">
            <v>SOLAIZE</v>
          </cell>
          <cell r="H38" t="str">
            <v>07 78 47 26 21</v>
          </cell>
          <cell r="I38" t="str">
            <v>10/03/1980</v>
          </cell>
          <cell r="J38" t="str">
            <v>M</v>
          </cell>
          <cell r="K38" t="str">
            <v>F</v>
          </cell>
          <cell r="L38">
            <v>0</v>
          </cell>
          <cell r="P38" t="str">
            <v>X</v>
          </cell>
          <cell r="Q38" t="str">
            <v>11/01/2017</v>
          </cell>
        </row>
        <row r="39">
          <cell r="A39" t="str">
            <v>06924820</v>
          </cell>
          <cell r="B39" t="str">
            <v>GILLET</v>
          </cell>
          <cell r="C39" t="str">
            <v>Sylvain</v>
          </cell>
          <cell r="D39" t="str">
            <v>Senior Promotion</v>
          </cell>
          <cell r="E39" t="str">
            <v>4 allée Charles Gerhardt</v>
          </cell>
          <cell r="F39" t="str">
            <v>69190</v>
          </cell>
          <cell r="G39" t="str">
            <v>SAINT FONS</v>
          </cell>
          <cell r="H39" t="str">
            <v>07 62 13 80 44</v>
          </cell>
          <cell r="I39" t="str">
            <v>10/01/1964</v>
          </cell>
          <cell r="J39" t="str">
            <v>M</v>
          </cell>
          <cell r="K39" t="str">
            <v>F</v>
          </cell>
          <cell r="L39">
            <v>0</v>
          </cell>
          <cell r="N39" t="str">
            <v>X</v>
          </cell>
          <cell r="Q39" t="str">
            <v>13/12/2016</v>
          </cell>
        </row>
        <row r="40">
          <cell r="A40" t="str">
            <v>06920156</v>
          </cell>
          <cell r="B40" t="str">
            <v>GUILLE</v>
          </cell>
          <cell r="C40" t="str">
            <v>Kevin</v>
          </cell>
          <cell r="D40" t="str">
            <v>Senior Promotion</v>
          </cell>
          <cell r="E40" t="str">
            <v>7 rue Auguste Isaac</v>
          </cell>
          <cell r="F40" t="str">
            <v>69200</v>
          </cell>
          <cell r="G40" t="str">
            <v>VENISSIEUX</v>
          </cell>
          <cell r="H40" t="str">
            <v>06 52 23 04 26</v>
          </cell>
          <cell r="I40" t="str">
            <v>07/07/1992</v>
          </cell>
          <cell r="J40" t="str">
            <v>M</v>
          </cell>
          <cell r="K40" t="str">
            <v>F</v>
          </cell>
          <cell r="L40">
            <v>0</v>
          </cell>
          <cell r="N40" t="str">
            <v>X</v>
          </cell>
          <cell r="Q40" t="str">
            <v>2/12/2016</v>
          </cell>
        </row>
        <row r="41">
          <cell r="A41" t="str">
            <v>06921196</v>
          </cell>
          <cell r="B41" t="str">
            <v>GUILLE</v>
          </cell>
          <cell r="C41" t="str">
            <v>Jordan</v>
          </cell>
          <cell r="D41" t="str">
            <v>Senior Promotion</v>
          </cell>
          <cell r="E41" t="str">
            <v>7 rue Auguste Isaac</v>
          </cell>
          <cell r="F41" t="str">
            <v>69200</v>
          </cell>
          <cell r="G41" t="str">
            <v>VENISSIEUX</v>
          </cell>
          <cell r="H41" t="str">
            <v>06 35 10 44 85</v>
          </cell>
          <cell r="I41">
            <v>35248</v>
          </cell>
          <cell r="J41" t="str">
            <v>M</v>
          </cell>
          <cell r="K41" t="str">
            <v>F</v>
          </cell>
          <cell r="L41">
            <v>0</v>
          </cell>
          <cell r="N41" t="str">
            <v>X</v>
          </cell>
          <cell r="Q41">
            <v>42814</v>
          </cell>
        </row>
        <row r="42">
          <cell r="A42" t="str">
            <v>00106403</v>
          </cell>
          <cell r="B42" t="str">
            <v>GUILLE</v>
          </cell>
          <cell r="C42" t="str">
            <v>Jean Pierre</v>
          </cell>
          <cell r="D42" t="str">
            <v>Senior Promotion</v>
          </cell>
          <cell r="E42" t="str">
            <v>7 rue Auguste Isaac</v>
          </cell>
          <cell r="F42" t="str">
            <v>69200</v>
          </cell>
          <cell r="G42" t="str">
            <v>VENISSIEUX</v>
          </cell>
          <cell r="H42" t="str">
            <v>06 49 41 25 71</v>
          </cell>
          <cell r="I42">
            <v>23884</v>
          </cell>
          <cell r="J42" t="str">
            <v>M</v>
          </cell>
          <cell r="K42" t="str">
            <v>F</v>
          </cell>
          <cell r="L42">
            <v>0</v>
          </cell>
          <cell r="N42" t="str">
            <v>X</v>
          </cell>
          <cell r="Q42">
            <v>42706</v>
          </cell>
        </row>
        <row r="43">
          <cell r="A43" t="str">
            <v>06919371</v>
          </cell>
          <cell r="B43" t="str">
            <v>HANESSE</v>
          </cell>
          <cell r="C43" t="str">
            <v>Claude</v>
          </cell>
          <cell r="D43" t="str">
            <v>Vétéran Promotion</v>
          </cell>
          <cell r="E43" t="str">
            <v>Lot les Noyers 10 vers Vaulx</v>
          </cell>
          <cell r="F43" t="str">
            <v>38540</v>
          </cell>
          <cell r="G43" t="str">
            <v>GRENAY</v>
          </cell>
          <cell r="H43">
            <v>0</v>
          </cell>
          <cell r="I43" t="str">
            <v>25/04/1952</v>
          </cell>
          <cell r="J43" t="str">
            <v>M</v>
          </cell>
          <cell r="K43" t="str">
            <v>F</v>
          </cell>
          <cell r="L43">
            <v>0</v>
          </cell>
          <cell r="N43" t="str">
            <v>X</v>
          </cell>
          <cell r="Q43">
            <v>42649</v>
          </cell>
        </row>
        <row r="44">
          <cell r="A44" t="str">
            <v>06920243</v>
          </cell>
          <cell r="B44" t="str">
            <v>HANESSE</v>
          </cell>
          <cell r="C44" t="str">
            <v>Sebastien</v>
          </cell>
          <cell r="D44" t="str">
            <v>Vétéran Promotion</v>
          </cell>
          <cell r="E44" t="str">
            <v>Lot les Noyers 10 vers Vaulx</v>
          </cell>
          <cell r="F44" t="str">
            <v>38540</v>
          </cell>
          <cell r="G44" t="str">
            <v>GRENAY</v>
          </cell>
          <cell r="H44">
            <v>0</v>
          </cell>
          <cell r="I44" t="str">
            <v>13/07/1975</v>
          </cell>
          <cell r="J44" t="str">
            <v>M</v>
          </cell>
          <cell r="K44" t="str">
            <v>F</v>
          </cell>
          <cell r="L44">
            <v>0</v>
          </cell>
          <cell r="N44" t="str">
            <v>X</v>
          </cell>
          <cell r="Q44" t="str">
            <v>17/11/2016</v>
          </cell>
        </row>
        <row r="45">
          <cell r="A45" t="str">
            <v>06903133</v>
          </cell>
          <cell r="B45" t="str">
            <v>HANSI</v>
          </cell>
          <cell r="C45" t="str">
            <v>Gilles</v>
          </cell>
          <cell r="D45" t="str">
            <v>Senior Honneur</v>
          </cell>
          <cell r="E45" t="str">
            <v>89 rue Marius Berliet</v>
          </cell>
          <cell r="F45" t="str">
            <v>69008</v>
          </cell>
          <cell r="G45" t="str">
            <v xml:space="preserve">LYON </v>
          </cell>
          <cell r="H45" t="str">
            <v>06 33 85 86 96</v>
          </cell>
          <cell r="I45" t="str">
            <v>04/08/1960</v>
          </cell>
          <cell r="J45" t="str">
            <v>M</v>
          </cell>
          <cell r="K45" t="str">
            <v>F</v>
          </cell>
          <cell r="L45" t="str">
            <v>gilles.hansi@free.fr</v>
          </cell>
          <cell r="N45" t="str">
            <v>X</v>
          </cell>
          <cell r="Q45">
            <v>42721</v>
          </cell>
        </row>
        <row r="46">
          <cell r="A46" t="str">
            <v>06907437</v>
          </cell>
          <cell r="B46" t="str">
            <v>JACQUIER</v>
          </cell>
          <cell r="C46" t="str">
            <v>Sophie</v>
          </cell>
          <cell r="D46" t="str">
            <v>Senior Promotion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18/06/1971</v>
          </cell>
          <cell r="J46" t="str">
            <v>F</v>
          </cell>
          <cell r="K46" t="str">
            <v>F</v>
          </cell>
          <cell r="L46">
            <v>0</v>
          </cell>
          <cell r="P46" t="str">
            <v>X</v>
          </cell>
          <cell r="Q46" t="str">
            <v>11/01/2017</v>
          </cell>
        </row>
        <row r="47">
          <cell r="A47" t="str">
            <v>06925894</v>
          </cell>
          <cell r="B47" t="str">
            <v>JUGE</v>
          </cell>
          <cell r="C47" t="str">
            <v>Nathalie</v>
          </cell>
          <cell r="D47" t="str">
            <v>Senior Promotion</v>
          </cell>
          <cell r="E47" t="str">
            <v>220 avenue Paul Santy</v>
          </cell>
          <cell r="F47" t="str">
            <v>69008</v>
          </cell>
          <cell r="G47" t="str">
            <v>LYON</v>
          </cell>
          <cell r="H47" t="str">
            <v>06 85 69 30 47</v>
          </cell>
          <cell r="I47" t="str">
            <v>23/04/1964</v>
          </cell>
          <cell r="J47" t="str">
            <v>F</v>
          </cell>
          <cell r="K47" t="str">
            <v>F</v>
          </cell>
          <cell r="L47" t="str">
            <v>nathlie.juge9@orange.fr</v>
          </cell>
          <cell r="N47" t="str">
            <v>X</v>
          </cell>
          <cell r="Q47">
            <v>42723</v>
          </cell>
        </row>
        <row r="48">
          <cell r="A48" t="str">
            <v>06925155</v>
          </cell>
          <cell r="B48" t="str">
            <v>KAMBRUN</v>
          </cell>
          <cell r="C48" t="str">
            <v>Jerome</v>
          </cell>
          <cell r="D48" t="str">
            <v>Senior Promotion</v>
          </cell>
          <cell r="E48" t="str">
            <v>3 rue Marcel Pagnol</v>
          </cell>
          <cell r="F48" t="str">
            <v>69800</v>
          </cell>
          <cell r="G48" t="str">
            <v>SAIN PRIEST</v>
          </cell>
          <cell r="H48" t="str">
            <v>06 44 88 23 81</v>
          </cell>
          <cell r="I48" t="str">
            <v>27/12/1972</v>
          </cell>
          <cell r="J48" t="str">
            <v>M</v>
          </cell>
          <cell r="K48" t="str">
            <v>F</v>
          </cell>
          <cell r="L48">
            <v>0</v>
          </cell>
          <cell r="N48" t="str">
            <v>X</v>
          </cell>
          <cell r="Q48" t="str">
            <v>17/10/2016</v>
          </cell>
        </row>
        <row r="49">
          <cell r="A49" t="str">
            <v>06926368</v>
          </cell>
          <cell r="B49" t="str">
            <v>KUNZ</v>
          </cell>
          <cell r="C49" t="str">
            <v>Evelyne</v>
          </cell>
          <cell r="D49" t="str">
            <v>Senior Promotion</v>
          </cell>
          <cell r="E49" t="str">
            <v>6 impasse du Docteur Jugnet</v>
          </cell>
          <cell r="F49" t="str">
            <v>69190</v>
          </cell>
          <cell r="G49" t="str">
            <v>SAINT FONS</v>
          </cell>
          <cell r="H49" t="str">
            <v>06 79 04 61 17</v>
          </cell>
          <cell r="I49" t="str">
            <v>25/10/1959</v>
          </cell>
          <cell r="J49" t="str">
            <v>F</v>
          </cell>
          <cell r="K49" t="str">
            <v>F</v>
          </cell>
          <cell r="L49" t="str">
            <v>herve.kunz@orange.fr</v>
          </cell>
          <cell r="N49" t="str">
            <v>X</v>
          </cell>
          <cell r="Q49" t="str">
            <v>23/11/2016</v>
          </cell>
        </row>
        <row r="50">
          <cell r="A50" t="str">
            <v>06923741</v>
          </cell>
          <cell r="B50" t="str">
            <v>LAGOUTTE</v>
          </cell>
          <cell r="C50" t="str">
            <v>Roger</v>
          </cell>
          <cell r="D50" t="str">
            <v>Vétéran Promotion</v>
          </cell>
          <cell r="E50" t="str">
            <v>4 rue du Grisard</v>
          </cell>
          <cell r="F50" t="str">
            <v>69800</v>
          </cell>
          <cell r="G50" t="str">
            <v>SAINT PRIEST</v>
          </cell>
          <cell r="H50" t="str">
            <v>04 78 20 25 13</v>
          </cell>
          <cell r="I50" t="str">
            <v>10/03/1938</v>
          </cell>
          <cell r="J50" t="str">
            <v>M</v>
          </cell>
          <cell r="K50" t="str">
            <v>F</v>
          </cell>
          <cell r="L50">
            <v>0</v>
          </cell>
          <cell r="N50" t="str">
            <v>X</v>
          </cell>
          <cell r="Q50" t="str">
            <v>23/11/2016</v>
          </cell>
        </row>
        <row r="51">
          <cell r="A51" t="str">
            <v>06901424</v>
          </cell>
          <cell r="B51" t="str">
            <v>LATASTE</v>
          </cell>
          <cell r="C51" t="str">
            <v>Lamduan</v>
          </cell>
          <cell r="D51" t="str">
            <v>Senior Promotion</v>
          </cell>
          <cell r="E51" t="str">
            <v>20 14ème rue Cité Berliet</v>
          </cell>
          <cell r="F51" t="str">
            <v>69800</v>
          </cell>
          <cell r="G51" t="str">
            <v>SAINT PRIEST</v>
          </cell>
          <cell r="H51" t="str">
            <v>06 51 21 44 88</v>
          </cell>
          <cell r="I51" t="str">
            <v>07/05/1951</v>
          </cell>
          <cell r="J51" t="str">
            <v>F</v>
          </cell>
          <cell r="K51" t="str">
            <v>F</v>
          </cell>
          <cell r="L51">
            <v>0</v>
          </cell>
          <cell r="N51" t="str">
            <v>X</v>
          </cell>
          <cell r="Q51">
            <v>42684</v>
          </cell>
        </row>
        <row r="52">
          <cell r="A52" t="str">
            <v>06924452</v>
          </cell>
          <cell r="B52" t="str">
            <v>LAVAL</v>
          </cell>
          <cell r="C52" t="str">
            <v>Christian</v>
          </cell>
          <cell r="D52" t="str">
            <v>Senior Promotion</v>
          </cell>
          <cell r="E52" t="str">
            <v>20 impasse des Griottiers</v>
          </cell>
          <cell r="F52" t="str">
            <v>69800</v>
          </cell>
          <cell r="G52" t="str">
            <v>SAINT PRIEST</v>
          </cell>
          <cell r="H52" t="str">
            <v>06 75 84 58 71</v>
          </cell>
          <cell r="I52" t="str">
            <v>13/07/1958</v>
          </cell>
          <cell r="J52" t="str">
            <v>M</v>
          </cell>
          <cell r="K52" t="str">
            <v>F</v>
          </cell>
          <cell r="L52" t="str">
            <v>christian.laval@salpetanque.fr</v>
          </cell>
          <cell r="N52" t="str">
            <v>X</v>
          </cell>
          <cell r="Q52">
            <v>42684</v>
          </cell>
        </row>
        <row r="53">
          <cell r="A53" t="str">
            <v>06927732</v>
          </cell>
          <cell r="B53" t="str">
            <v>LEMOULT</v>
          </cell>
          <cell r="C53" t="str">
            <v>Christian</v>
          </cell>
          <cell r="D53" t="str">
            <v>Vétéran Promotion</v>
          </cell>
          <cell r="E53" t="str">
            <v>16 rue 14 Cité Berliet</v>
          </cell>
          <cell r="F53" t="str">
            <v>69800</v>
          </cell>
          <cell r="G53" t="str">
            <v>SAINT PRIEST</v>
          </cell>
          <cell r="H53" t="str">
            <v>06 37 25 61 10</v>
          </cell>
          <cell r="I53" t="str">
            <v>31/01/1954</v>
          </cell>
          <cell r="J53" t="str">
            <v>M</v>
          </cell>
          <cell r="K53" t="str">
            <v>F</v>
          </cell>
          <cell r="L53" t="str">
            <v>christian.lemoult@wanadoo.fr</v>
          </cell>
          <cell r="M53" t="str">
            <v>X</v>
          </cell>
          <cell r="Q53" t="str">
            <v>13/04/2017</v>
          </cell>
        </row>
        <row r="54">
          <cell r="A54" t="str">
            <v>06913614</v>
          </cell>
          <cell r="B54" t="str">
            <v>LOPES</v>
          </cell>
          <cell r="C54" t="str">
            <v>Jose Valentin</v>
          </cell>
          <cell r="D54" t="str">
            <v>Senior Promotion</v>
          </cell>
          <cell r="E54" t="str">
            <v>20 avenue Jules Guesdes</v>
          </cell>
          <cell r="F54" t="str">
            <v>69200</v>
          </cell>
          <cell r="G54" t="str">
            <v>VENISSIEUX</v>
          </cell>
          <cell r="H54" t="str">
            <v>06 05 01 93 33</v>
          </cell>
          <cell r="I54" t="str">
            <v>02/10/1956</v>
          </cell>
          <cell r="J54" t="str">
            <v>M</v>
          </cell>
          <cell r="K54" t="str">
            <v>F</v>
          </cell>
          <cell r="L54" t="str">
            <v>joseval.lopes@free.fr</v>
          </cell>
          <cell r="N54" t="str">
            <v>X</v>
          </cell>
          <cell r="Q54">
            <v>42684</v>
          </cell>
        </row>
        <row r="55">
          <cell r="A55" t="str">
            <v>06918036</v>
          </cell>
          <cell r="B55" t="str">
            <v>LOUVIOT</v>
          </cell>
          <cell r="C55" t="str">
            <v>Robert</v>
          </cell>
          <cell r="D55" t="str">
            <v>Vétéran Promotion</v>
          </cell>
          <cell r="E55" t="str">
            <v>80 rue Henri Maréchal</v>
          </cell>
          <cell r="F55" t="str">
            <v>69800</v>
          </cell>
          <cell r="G55" t="str">
            <v>SAINT PRIEST</v>
          </cell>
          <cell r="H55" t="str">
            <v>04 69 60 10 88</v>
          </cell>
          <cell r="I55" t="str">
            <v>29/03/1950</v>
          </cell>
          <cell r="J55" t="str">
            <v>M</v>
          </cell>
          <cell r="K55" t="str">
            <v>F</v>
          </cell>
          <cell r="L55">
            <v>0</v>
          </cell>
          <cell r="N55" t="str">
            <v>X</v>
          </cell>
          <cell r="Q55" t="str">
            <v>05/12/2016</v>
          </cell>
        </row>
        <row r="56">
          <cell r="A56" t="str">
            <v>06925156</v>
          </cell>
          <cell r="B56" t="str">
            <v>MARCEL</v>
          </cell>
          <cell r="C56" t="str">
            <v>Pierre</v>
          </cell>
          <cell r="D56" t="str">
            <v>Vétéran Promotion</v>
          </cell>
          <cell r="E56" t="str">
            <v>T8 40 rue Louis Braille</v>
          </cell>
          <cell r="F56" t="str">
            <v>69800</v>
          </cell>
          <cell r="G56" t="str">
            <v>SAINT PRIET</v>
          </cell>
          <cell r="H56" t="str">
            <v>06 86 93 83 28</v>
          </cell>
          <cell r="I56" t="str">
            <v>08/03/1946</v>
          </cell>
          <cell r="J56" t="str">
            <v>M</v>
          </cell>
          <cell r="K56" t="str">
            <v>F</v>
          </cell>
          <cell r="L56">
            <v>0</v>
          </cell>
          <cell r="N56" t="str">
            <v>X</v>
          </cell>
          <cell r="Q56" t="str">
            <v>26/10/2016</v>
          </cell>
        </row>
        <row r="57">
          <cell r="A57" t="str">
            <v>06925064</v>
          </cell>
          <cell r="B57" t="str">
            <v>MARGHATE</v>
          </cell>
          <cell r="C57" t="str">
            <v>Jean</v>
          </cell>
          <cell r="D57" t="str">
            <v>Vétéran Promotion</v>
          </cell>
          <cell r="E57" t="str">
            <v>10 rue Crestin</v>
          </cell>
          <cell r="F57" t="str">
            <v>69007</v>
          </cell>
          <cell r="G57" t="str">
            <v>LYON</v>
          </cell>
          <cell r="H57" t="str">
            <v>06 29 82 00 57</v>
          </cell>
          <cell r="I57" t="str">
            <v>06/07/1947</v>
          </cell>
          <cell r="J57" t="str">
            <v>M</v>
          </cell>
          <cell r="K57" t="str">
            <v>F</v>
          </cell>
          <cell r="L57" t="str">
            <v>jec-marghate@free.fr</v>
          </cell>
          <cell r="N57" t="str">
            <v>X</v>
          </cell>
          <cell r="Q57" t="str">
            <v>07/12/2016</v>
          </cell>
        </row>
        <row r="58">
          <cell r="A58" t="str">
            <v>06921433</v>
          </cell>
          <cell r="B58" t="str">
            <v>MARTEAU</v>
          </cell>
          <cell r="C58" t="str">
            <v>Lois</v>
          </cell>
          <cell r="D58" t="str">
            <v>Senior Promotion</v>
          </cell>
          <cell r="E58" t="str">
            <v>4 rue H. Maréchal</v>
          </cell>
          <cell r="F58">
            <v>69780</v>
          </cell>
          <cell r="G58" t="str">
            <v>MIONS</v>
          </cell>
          <cell r="I58">
            <v>35118</v>
          </cell>
          <cell r="J58" t="str">
            <v>M</v>
          </cell>
          <cell r="K58" t="str">
            <v>F</v>
          </cell>
          <cell r="N58" t="str">
            <v>X</v>
          </cell>
          <cell r="Q58">
            <v>42758</v>
          </cell>
        </row>
        <row r="59">
          <cell r="A59" t="str">
            <v>06923030</v>
          </cell>
          <cell r="B59" t="str">
            <v>MARTIN</v>
          </cell>
          <cell r="C59" t="str">
            <v>Thierry</v>
          </cell>
          <cell r="D59" t="str">
            <v>Senior Promotion</v>
          </cell>
          <cell r="E59" t="str">
            <v>23 avenue Salvator Allendé</v>
          </cell>
          <cell r="F59" t="str">
            <v>69800</v>
          </cell>
          <cell r="G59" t="str">
            <v>SAINT PRIEST</v>
          </cell>
          <cell r="H59" t="str">
            <v>06 32 13 50 98</v>
          </cell>
          <cell r="I59" t="str">
            <v>06/03/1967</v>
          </cell>
          <cell r="J59" t="str">
            <v>M</v>
          </cell>
          <cell r="K59" t="str">
            <v>F</v>
          </cell>
          <cell r="L59" t="str">
            <v>martin.thierry@orange.fr</v>
          </cell>
          <cell r="N59" t="str">
            <v>X</v>
          </cell>
          <cell r="Q59" t="str">
            <v>05/01/2017</v>
          </cell>
        </row>
        <row r="60">
          <cell r="A60" t="str">
            <v>06925056</v>
          </cell>
          <cell r="B60" t="str">
            <v>MARTINEZ</v>
          </cell>
          <cell r="C60" t="str">
            <v>Joel</v>
          </cell>
          <cell r="D60" t="str">
            <v>Vétéran Promotion</v>
          </cell>
          <cell r="E60" t="str">
            <v>21 avenue Viviani</v>
          </cell>
          <cell r="F60">
            <v>69008</v>
          </cell>
          <cell r="G60" t="str">
            <v>LYON</v>
          </cell>
          <cell r="H60" t="str">
            <v>06 82 38 61 19</v>
          </cell>
          <cell r="I60">
            <v>18438</v>
          </cell>
          <cell r="J60" t="str">
            <v>M</v>
          </cell>
          <cell r="K60" t="str">
            <v>F</v>
          </cell>
          <cell r="N60" t="str">
            <v>X</v>
          </cell>
          <cell r="Q60">
            <v>42759</v>
          </cell>
        </row>
        <row r="61">
          <cell r="A61" t="str">
            <v>06912019</v>
          </cell>
          <cell r="B61" t="str">
            <v>MASTROMATTEO</v>
          </cell>
          <cell r="C61" t="str">
            <v>Claude</v>
          </cell>
          <cell r="D61" t="str">
            <v>Vétéran Promotion</v>
          </cell>
          <cell r="E61" t="str">
            <v>101 place Laurent Bonnevay</v>
          </cell>
          <cell r="F61" t="str">
            <v>69800</v>
          </cell>
          <cell r="G61" t="str">
            <v>SAINT PRIEST</v>
          </cell>
          <cell r="H61">
            <v>0</v>
          </cell>
          <cell r="I61" t="str">
            <v>02/10/1946</v>
          </cell>
          <cell r="J61" t="str">
            <v>M</v>
          </cell>
          <cell r="K61" t="str">
            <v>F</v>
          </cell>
          <cell r="L61">
            <v>0</v>
          </cell>
          <cell r="N61" t="str">
            <v>X</v>
          </cell>
          <cell r="Q61" t="str">
            <v>01/11/2016</v>
          </cell>
        </row>
        <row r="62">
          <cell r="A62" t="str">
            <v>03011684</v>
          </cell>
          <cell r="B62" t="str">
            <v>MAURINE</v>
          </cell>
          <cell r="C62" t="str">
            <v>Jacky</v>
          </cell>
          <cell r="D62" t="str">
            <v>Vétéran Promotion</v>
          </cell>
          <cell r="E62" t="str">
            <v>32 rue Ludovic Bonin</v>
          </cell>
          <cell r="F62" t="str">
            <v>69200</v>
          </cell>
          <cell r="G62" t="str">
            <v>VENISSIEUX</v>
          </cell>
          <cell r="H62" t="str">
            <v>04 78 74 51 73</v>
          </cell>
          <cell r="I62" t="str">
            <v>09/02/1955</v>
          </cell>
          <cell r="J62" t="str">
            <v>M</v>
          </cell>
          <cell r="K62" t="str">
            <v>F</v>
          </cell>
          <cell r="L62" t="str">
            <v>javky.maurine@sfr.fr</v>
          </cell>
          <cell r="N62" t="str">
            <v>X</v>
          </cell>
          <cell r="Q62" t="str">
            <v>01/12/2016</v>
          </cell>
        </row>
        <row r="63">
          <cell r="A63" t="str">
            <v>06922450</v>
          </cell>
          <cell r="B63" t="str">
            <v>MILLAN</v>
          </cell>
          <cell r="C63" t="str">
            <v>Diego</v>
          </cell>
          <cell r="D63" t="str">
            <v>Senior Promotion</v>
          </cell>
          <cell r="E63" t="str">
            <v>3 rue Guy de Maupassant</v>
          </cell>
          <cell r="F63" t="str">
            <v>69800</v>
          </cell>
          <cell r="G63" t="str">
            <v>SAINT PRIEST</v>
          </cell>
          <cell r="H63" t="str">
            <v>06 60 08 87 42</v>
          </cell>
          <cell r="I63" t="str">
            <v>16/10/1971</v>
          </cell>
          <cell r="J63" t="str">
            <v>M</v>
          </cell>
          <cell r="K63" t="str">
            <v>E</v>
          </cell>
          <cell r="L63" t="str">
            <v>diego.millan@sfr.fr</v>
          </cell>
          <cell r="P63" t="str">
            <v>X</v>
          </cell>
          <cell r="Q63" t="str">
            <v>15/12/2016</v>
          </cell>
        </row>
        <row r="64">
          <cell r="A64" t="str">
            <v>06927484</v>
          </cell>
          <cell r="B64" t="str">
            <v>MILLAN</v>
          </cell>
          <cell r="C64" t="str">
            <v>Vincent</v>
          </cell>
          <cell r="D64" t="str">
            <v>Junior Promotion</v>
          </cell>
          <cell r="E64" t="str">
            <v>3 rue Guy de Maupassant</v>
          </cell>
          <cell r="F64" t="str">
            <v>69800</v>
          </cell>
          <cell r="G64" t="str">
            <v>SAINT PRIEST</v>
          </cell>
          <cell r="H64">
            <v>0</v>
          </cell>
          <cell r="I64" t="str">
            <v>26/12/1999</v>
          </cell>
          <cell r="J64" t="str">
            <v>M</v>
          </cell>
          <cell r="K64" t="str">
            <v>F</v>
          </cell>
          <cell r="L64">
            <v>0</v>
          </cell>
          <cell r="M64" t="str">
            <v>X</v>
          </cell>
          <cell r="Q64" t="str">
            <v>24/01/2017</v>
          </cell>
        </row>
        <row r="65">
          <cell r="A65" t="str">
            <v>06913833</v>
          </cell>
          <cell r="B65" t="str">
            <v>MOLLA</v>
          </cell>
          <cell r="C65" t="str">
            <v>Daniel</v>
          </cell>
          <cell r="D65" t="str">
            <v>Vétéran Promotion</v>
          </cell>
          <cell r="E65" t="str">
            <v>3 rue Paul Verlaine</v>
          </cell>
          <cell r="F65" t="str">
            <v>69200</v>
          </cell>
          <cell r="G65" t="str">
            <v>VENISSIEUX</v>
          </cell>
          <cell r="H65" t="str">
            <v>06 21 67 11 55</v>
          </cell>
          <cell r="I65" t="str">
            <v>19/08/1944</v>
          </cell>
          <cell r="J65" t="str">
            <v>M</v>
          </cell>
          <cell r="K65" t="str">
            <v>F</v>
          </cell>
          <cell r="L65">
            <v>0</v>
          </cell>
          <cell r="N65" t="str">
            <v>X</v>
          </cell>
          <cell r="Q65" t="str">
            <v>19/12/2016</v>
          </cell>
        </row>
        <row r="66">
          <cell r="A66" t="str">
            <v>06926245</v>
          </cell>
          <cell r="B66" t="str">
            <v>MUCKE</v>
          </cell>
          <cell r="C66" t="str">
            <v>Gilbert</v>
          </cell>
          <cell r="D66" t="str">
            <v>Vétéran Promotion</v>
          </cell>
          <cell r="E66" t="str">
            <v>33 rue du 8 Mai 1945</v>
          </cell>
          <cell r="F66" t="str">
            <v>69330</v>
          </cell>
          <cell r="G66" t="str">
            <v>MEYZIEU</v>
          </cell>
          <cell r="H66" t="str">
            <v>06 07 81 77 51</v>
          </cell>
          <cell r="I66" t="str">
            <v>23/10/1954</v>
          </cell>
          <cell r="J66" t="str">
            <v>M</v>
          </cell>
          <cell r="K66" t="str">
            <v>F</v>
          </cell>
          <cell r="L66">
            <v>0</v>
          </cell>
          <cell r="N66" t="str">
            <v>X</v>
          </cell>
          <cell r="Q66" t="str">
            <v>09/12/2016</v>
          </cell>
        </row>
        <row r="67">
          <cell r="A67" t="str">
            <v>06919181</v>
          </cell>
          <cell r="B67" t="str">
            <v>MULLER</v>
          </cell>
          <cell r="C67" t="str">
            <v>Pascal</v>
          </cell>
          <cell r="D67" t="str">
            <v>Senior Promotion</v>
          </cell>
          <cell r="E67" t="str">
            <v>21 chemin de la Bouvière</v>
          </cell>
          <cell r="F67" t="str">
            <v>69780</v>
          </cell>
          <cell r="G67" t="str">
            <v>SAINT PIERRE DE CHANDIEU</v>
          </cell>
          <cell r="H67" t="str">
            <v>06 07 86 66 82</v>
          </cell>
          <cell r="I67" t="str">
            <v>11/01/1972</v>
          </cell>
          <cell r="J67" t="str">
            <v>M</v>
          </cell>
          <cell r="K67" t="str">
            <v>F</v>
          </cell>
          <cell r="L67" t="str">
            <v>p.muller@rcmedia.fr</v>
          </cell>
          <cell r="N67" t="str">
            <v>X</v>
          </cell>
          <cell r="Q67" t="str">
            <v>13/12/2016</v>
          </cell>
        </row>
        <row r="68">
          <cell r="A68" t="str">
            <v>06927382</v>
          </cell>
          <cell r="B68" t="str">
            <v>MULLER</v>
          </cell>
          <cell r="C68" t="str">
            <v>Sonya</v>
          </cell>
          <cell r="D68" t="str">
            <v>Senior Promotion</v>
          </cell>
          <cell r="E68" t="str">
            <v>21 chemin de la Bouvière</v>
          </cell>
          <cell r="F68" t="str">
            <v>69780</v>
          </cell>
          <cell r="G68" t="str">
            <v>SAINT PIERRE DE CHANDIEU</v>
          </cell>
          <cell r="I68" t="str">
            <v>15/08/1975</v>
          </cell>
          <cell r="J68" t="str">
            <v>F</v>
          </cell>
          <cell r="K68" t="str">
            <v>F</v>
          </cell>
          <cell r="L68" t="str">
            <v>p.muller@rcmedia.fr</v>
          </cell>
          <cell r="M68" t="str">
            <v>X</v>
          </cell>
          <cell r="Q68" t="str">
            <v>16/12/2016</v>
          </cell>
        </row>
        <row r="69">
          <cell r="A69" t="str">
            <v>06925323</v>
          </cell>
          <cell r="B69" t="str">
            <v>NAVARRO</v>
          </cell>
          <cell r="C69" t="str">
            <v>Christophe</v>
          </cell>
          <cell r="D69" t="str">
            <v>Senior Promotion</v>
          </cell>
          <cell r="E69" t="str">
            <v>1 rue de la Piscine Allée 8</v>
          </cell>
          <cell r="F69" t="str">
            <v>69360</v>
          </cell>
          <cell r="G69" t="str">
            <v>SAINT SYMPHORIEN D'OZON</v>
          </cell>
          <cell r="H69" t="str">
            <v>06 98 83 18 54</v>
          </cell>
          <cell r="I69" t="str">
            <v>28/05/1978</v>
          </cell>
          <cell r="J69" t="str">
            <v>M</v>
          </cell>
          <cell r="K69" t="str">
            <v>F</v>
          </cell>
          <cell r="L69">
            <v>0</v>
          </cell>
          <cell r="P69" t="str">
            <v>X</v>
          </cell>
          <cell r="Q69" t="str">
            <v>21/12/2016</v>
          </cell>
        </row>
        <row r="70">
          <cell r="A70" t="str">
            <v>05807592</v>
          </cell>
          <cell r="B70" t="str">
            <v>NOIROT</v>
          </cell>
          <cell r="C70" t="str">
            <v>Claude</v>
          </cell>
          <cell r="D70" t="str">
            <v>Vétéran Promotion</v>
          </cell>
          <cell r="E70" t="str">
            <v>34 bd Jules Guesdes</v>
          </cell>
          <cell r="F70">
            <v>69200</v>
          </cell>
          <cell r="G70" t="str">
            <v>VENISSIEUX</v>
          </cell>
          <cell r="I70">
            <v>19444</v>
          </cell>
          <cell r="J70" t="str">
            <v>M</v>
          </cell>
          <cell r="K70" t="str">
            <v>F</v>
          </cell>
          <cell r="L70" t="str">
            <v>claude.noirot@gmail.com</v>
          </cell>
          <cell r="N70" t="str">
            <v>X</v>
          </cell>
          <cell r="Q70">
            <v>42783</v>
          </cell>
        </row>
        <row r="71">
          <cell r="A71" t="str">
            <v>06908870</v>
          </cell>
          <cell r="B71" t="str">
            <v>OGEARD</v>
          </cell>
          <cell r="C71" t="str">
            <v>Thierry</v>
          </cell>
          <cell r="D71" t="str">
            <v>Senior Promotion</v>
          </cell>
          <cell r="E71" t="str">
            <v>14 impasse des Marendiers</v>
          </cell>
          <cell r="F71" t="str">
            <v>69800</v>
          </cell>
          <cell r="G71" t="str">
            <v>SAINT PRIEST</v>
          </cell>
          <cell r="H71" t="str">
            <v>06 10 77 57 16</v>
          </cell>
          <cell r="I71" t="str">
            <v>02/03/1966</v>
          </cell>
          <cell r="J71" t="str">
            <v>M</v>
          </cell>
          <cell r="K71" t="str">
            <v>F</v>
          </cell>
          <cell r="L71" t="str">
            <v>thierryogeard@free.fr</v>
          </cell>
          <cell r="N71" t="str">
            <v>X</v>
          </cell>
          <cell r="Q71">
            <v>42689</v>
          </cell>
        </row>
        <row r="72">
          <cell r="A72" t="str">
            <v>06924011</v>
          </cell>
          <cell r="B72" t="str">
            <v>PALLARES</v>
          </cell>
          <cell r="C72" t="str">
            <v>Patrick</v>
          </cell>
          <cell r="D72" t="str">
            <v>Senior Promotion</v>
          </cell>
          <cell r="E72" t="str">
            <v>2 rue Henry Bordeaux</v>
          </cell>
          <cell r="F72" t="str">
            <v>69800</v>
          </cell>
          <cell r="G72" t="str">
            <v>SAINT PRIEST</v>
          </cell>
          <cell r="H72" t="str">
            <v>06 11 43 03 44</v>
          </cell>
          <cell r="I72" t="str">
            <v>06/03/1953</v>
          </cell>
          <cell r="J72" t="str">
            <v>M</v>
          </cell>
          <cell r="K72" t="str">
            <v>F</v>
          </cell>
          <cell r="L72" t="str">
            <v>pi.che@hotmail.fr</v>
          </cell>
          <cell r="N72" t="str">
            <v>X</v>
          </cell>
          <cell r="Q72">
            <v>42648</v>
          </cell>
        </row>
        <row r="73">
          <cell r="A73" t="str">
            <v>06926940</v>
          </cell>
          <cell r="B73" t="str">
            <v>PALLARES</v>
          </cell>
          <cell r="C73" t="str">
            <v>Jerome</v>
          </cell>
          <cell r="D73" t="str">
            <v>Senior Promotion</v>
          </cell>
          <cell r="E73" t="str">
            <v>6 rue de l'Industrie</v>
          </cell>
          <cell r="F73" t="str">
            <v>69800</v>
          </cell>
          <cell r="G73" t="str">
            <v>SAINT PRIEST</v>
          </cell>
          <cell r="H73">
            <v>0</v>
          </cell>
          <cell r="I73" t="str">
            <v>31/08/1984</v>
          </cell>
          <cell r="J73" t="str">
            <v>M</v>
          </cell>
          <cell r="K73" t="str">
            <v>F</v>
          </cell>
          <cell r="L73">
            <v>0</v>
          </cell>
          <cell r="N73" t="str">
            <v>X</v>
          </cell>
          <cell r="Q73" t="str">
            <v>17/10/2016</v>
          </cell>
        </row>
        <row r="74">
          <cell r="A74" t="str">
            <v>06901586</v>
          </cell>
          <cell r="B74" t="str">
            <v>PARRA</v>
          </cell>
          <cell r="C74" t="str">
            <v>Roland</v>
          </cell>
          <cell r="D74" t="str">
            <v>Vétéran Promotion</v>
          </cell>
          <cell r="E74" t="str">
            <v>N°4 6ème Rue</v>
          </cell>
          <cell r="F74" t="str">
            <v>69800</v>
          </cell>
          <cell r="G74" t="str">
            <v>SAINT PRIEST</v>
          </cell>
          <cell r="H74" t="str">
            <v>06 51 89 11 13</v>
          </cell>
          <cell r="I74" t="str">
            <v>22/12/1952</v>
          </cell>
          <cell r="J74" t="str">
            <v>M</v>
          </cell>
          <cell r="K74" t="str">
            <v>F</v>
          </cell>
          <cell r="L74">
            <v>0</v>
          </cell>
          <cell r="N74" t="str">
            <v>X</v>
          </cell>
          <cell r="Q74" t="str">
            <v>29/11/2016</v>
          </cell>
        </row>
        <row r="75">
          <cell r="A75" t="str">
            <v>06903159</v>
          </cell>
          <cell r="B75" t="str">
            <v>RAMIREZ</v>
          </cell>
          <cell r="C75" t="str">
            <v>Francois</v>
          </cell>
          <cell r="D75" t="str">
            <v>Vétéran Promotion</v>
          </cell>
          <cell r="E75" t="str">
            <v>10 rue A.Isaac</v>
          </cell>
          <cell r="F75" t="str">
            <v>69200</v>
          </cell>
          <cell r="G75" t="str">
            <v>VENISSIEUX</v>
          </cell>
          <cell r="H75" t="str">
            <v>06 23 12 43 67</v>
          </cell>
          <cell r="I75" t="str">
            <v>28/08/1947</v>
          </cell>
          <cell r="J75" t="str">
            <v>M</v>
          </cell>
          <cell r="K75" t="str">
            <v>F</v>
          </cell>
          <cell r="L75">
            <v>0</v>
          </cell>
          <cell r="N75" t="str">
            <v>X</v>
          </cell>
          <cell r="Q75" t="str">
            <v>17/12/2016</v>
          </cell>
        </row>
        <row r="76">
          <cell r="A76" t="str">
            <v>06927383</v>
          </cell>
          <cell r="B76" t="str">
            <v>RAY</v>
          </cell>
          <cell r="C76" t="str">
            <v>Christian</v>
          </cell>
          <cell r="D76" t="str">
            <v>Senior Promotion</v>
          </cell>
          <cell r="E76" t="str">
            <v>24 rue Beethoven</v>
          </cell>
          <cell r="F76" t="str">
            <v>69200</v>
          </cell>
          <cell r="G76" t="str">
            <v>VENISSIEUX</v>
          </cell>
          <cell r="H76" t="str">
            <v>06 75 89 20 96</v>
          </cell>
          <cell r="I76" t="str">
            <v>12/06/1960</v>
          </cell>
          <cell r="J76" t="str">
            <v>M</v>
          </cell>
          <cell r="K76" t="str">
            <v>F</v>
          </cell>
          <cell r="L76">
            <v>0</v>
          </cell>
          <cell r="M76" t="str">
            <v>X</v>
          </cell>
          <cell r="Q76" t="str">
            <v>7/12/2016</v>
          </cell>
        </row>
        <row r="77">
          <cell r="A77" t="str">
            <v>06927384</v>
          </cell>
          <cell r="B77" t="str">
            <v>RAY</v>
          </cell>
          <cell r="C77" t="str">
            <v>Cyril</v>
          </cell>
          <cell r="D77" t="str">
            <v>Senior Promotion</v>
          </cell>
          <cell r="E77" t="str">
            <v>24 rue Beethoven</v>
          </cell>
          <cell r="F77" t="str">
            <v>69200</v>
          </cell>
          <cell r="G77" t="str">
            <v>VENISSIEUX</v>
          </cell>
          <cell r="H77" t="str">
            <v>06 71 72 10 64</v>
          </cell>
          <cell r="I77" t="str">
            <v>10/01/1989</v>
          </cell>
          <cell r="J77" t="str">
            <v>M</v>
          </cell>
          <cell r="K77" t="str">
            <v>F</v>
          </cell>
          <cell r="L77">
            <v>0</v>
          </cell>
          <cell r="M77" t="str">
            <v>X</v>
          </cell>
          <cell r="Q77" t="str">
            <v>5/12/2016</v>
          </cell>
        </row>
        <row r="78">
          <cell r="A78" t="str">
            <v>06927385</v>
          </cell>
          <cell r="B78" t="str">
            <v>RAY</v>
          </cell>
          <cell r="C78" t="str">
            <v>Yann</v>
          </cell>
          <cell r="D78" t="str">
            <v>Junior Promotion</v>
          </cell>
          <cell r="E78" t="str">
            <v>24 rue Beethoven</v>
          </cell>
          <cell r="F78" t="str">
            <v>69200</v>
          </cell>
          <cell r="G78" t="str">
            <v>VENISSIEUX</v>
          </cell>
          <cell r="H78" t="str">
            <v>06 75 89 20 96</v>
          </cell>
          <cell r="I78" t="str">
            <v>13/11/2000</v>
          </cell>
          <cell r="J78" t="str">
            <v>M</v>
          </cell>
          <cell r="K78" t="str">
            <v>F</v>
          </cell>
          <cell r="L78">
            <v>0</v>
          </cell>
          <cell r="M78" t="str">
            <v>X</v>
          </cell>
          <cell r="Q78" t="str">
            <v>7/12/2016</v>
          </cell>
        </row>
        <row r="79">
          <cell r="A79" t="str">
            <v>06904171</v>
          </cell>
          <cell r="B79" t="str">
            <v>SAMPIERI</v>
          </cell>
          <cell r="C79" t="str">
            <v>Michel</v>
          </cell>
          <cell r="D79" t="str">
            <v>Vétéran Promotion</v>
          </cell>
          <cell r="E79" t="str">
            <v>2 rue Alfred de Musset</v>
          </cell>
          <cell r="F79" t="str">
            <v>69800</v>
          </cell>
          <cell r="G79" t="str">
            <v>SAINT PRIEST</v>
          </cell>
          <cell r="H79" t="str">
            <v>06 15 42 96 27</v>
          </cell>
          <cell r="I79" t="str">
            <v>14/07/1953</v>
          </cell>
          <cell r="J79" t="str">
            <v>M</v>
          </cell>
          <cell r="K79" t="str">
            <v>F</v>
          </cell>
          <cell r="L79">
            <v>0</v>
          </cell>
          <cell r="N79" t="str">
            <v>X</v>
          </cell>
          <cell r="Q79" t="str">
            <v>28/12/2016</v>
          </cell>
        </row>
        <row r="80">
          <cell r="A80" t="str">
            <v>06901249</v>
          </cell>
          <cell r="B80" t="str">
            <v>SICILIA</v>
          </cell>
          <cell r="C80" t="str">
            <v>Antoine</v>
          </cell>
          <cell r="D80" t="str">
            <v>Vétéran Promotion</v>
          </cell>
          <cell r="E80" t="str">
            <v>8 10 ème rue Cité Berliet</v>
          </cell>
          <cell r="F80" t="str">
            <v>69800</v>
          </cell>
          <cell r="G80" t="str">
            <v>SAINT PRIEST</v>
          </cell>
          <cell r="H80" t="str">
            <v>06 60 28 91 77</v>
          </cell>
          <cell r="I80" t="str">
            <v>14/11/1946</v>
          </cell>
          <cell r="J80" t="str">
            <v>M</v>
          </cell>
          <cell r="K80" t="str">
            <v>F</v>
          </cell>
          <cell r="L80">
            <v>0</v>
          </cell>
          <cell r="N80" t="str">
            <v>X</v>
          </cell>
          <cell r="Q80" t="str">
            <v>08/12/2016</v>
          </cell>
        </row>
        <row r="81">
          <cell r="A81" t="str">
            <v>00112178</v>
          </cell>
          <cell r="B81" t="str">
            <v>TACHEZ</v>
          </cell>
          <cell r="C81" t="str">
            <v>Frederic</v>
          </cell>
          <cell r="D81" t="str">
            <v>Senior Promotion</v>
          </cell>
          <cell r="E81" t="str">
            <v>6 rue Joseph Chalier</v>
          </cell>
          <cell r="F81" t="str">
            <v>69008</v>
          </cell>
          <cell r="G81" t="str">
            <v>LYON</v>
          </cell>
          <cell r="H81" t="str">
            <v>06 47 30 02 29</v>
          </cell>
          <cell r="I81" t="str">
            <v>14/11/1980</v>
          </cell>
          <cell r="J81" t="str">
            <v>M</v>
          </cell>
          <cell r="K81" t="str">
            <v>F</v>
          </cell>
          <cell r="L81">
            <v>0</v>
          </cell>
          <cell r="P81" t="str">
            <v>X</v>
          </cell>
          <cell r="Q81" t="str">
            <v>22/12/2016</v>
          </cell>
        </row>
        <row r="82">
          <cell r="A82" t="str">
            <v>06927037</v>
          </cell>
          <cell r="B82" t="str">
            <v>THERMOZ</v>
          </cell>
          <cell r="C82" t="str">
            <v>Eric</v>
          </cell>
          <cell r="D82" t="str">
            <v>Senior Promotion</v>
          </cell>
          <cell r="E82" t="str">
            <v>4 rue Paul Mistral</v>
          </cell>
          <cell r="F82" t="str">
            <v>69800</v>
          </cell>
          <cell r="G82" t="str">
            <v>SAINT PRIEST</v>
          </cell>
          <cell r="H82" t="str">
            <v>07 71 11 39 38</v>
          </cell>
          <cell r="I82" t="str">
            <v>13/02/1974</v>
          </cell>
          <cell r="J82" t="str">
            <v>M</v>
          </cell>
          <cell r="K82" t="str">
            <v>F</v>
          </cell>
          <cell r="L82" t="str">
            <v>e.thermoz@laposte.net</v>
          </cell>
          <cell r="M82" t="str">
            <v>X</v>
          </cell>
          <cell r="Q82">
            <v>42706</v>
          </cell>
        </row>
        <row r="83">
          <cell r="A83" t="str">
            <v>06914765</v>
          </cell>
          <cell r="B83" t="str">
            <v>TRISTAN</v>
          </cell>
          <cell r="C83" t="str">
            <v>Jean Luc</v>
          </cell>
          <cell r="D83" t="str">
            <v>Vétéran Promotion</v>
          </cell>
          <cell r="E83" t="str">
            <v>43 rue Parmentier</v>
          </cell>
          <cell r="F83" t="str">
            <v>69190</v>
          </cell>
          <cell r="G83" t="str">
            <v xml:space="preserve"> SAINT FONS</v>
          </cell>
          <cell r="H83" t="str">
            <v>06 30 83 87 16</v>
          </cell>
          <cell r="I83" t="str">
            <v>5/01/1955</v>
          </cell>
          <cell r="J83" t="str">
            <v>M</v>
          </cell>
          <cell r="K83" t="str">
            <v>F</v>
          </cell>
          <cell r="L83">
            <v>0</v>
          </cell>
          <cell r="N83" t="str">
            <v>X</v>
          </cell>
          <cell r="Q83" t="str">
            <v>12/01/2017</v>
          </cell>
        </row>
        <row r="84">
          <cell r="A84" t="str">
            <v>06927483</v>
          </cell>
          <cell r="B84" t="str">
            <v>VALENTE</v>
          </cell>
          <cell r="C84" t="str">
            <v>Fiore</v>
          </cell>
          <cell r="D84" t="str">
            <v>Vétéran Promotion</v>
          </cell>
          <cell r="E84" t="str">
            <v>137 rue Francis de Pressense</v>
          </cell>
          <cell r="F84" t="str">
            <v>69100</v>
          </cell>
          <cell r="G84" t="str">
            <v>VILLEURBANNE</v>
          </cell>
          <cell r="H84">
            <v>0</v>
          </cell>
          <cell r="I84" t="str">
            <v>26/11/1954</v>
          </cell>
          <cell r="J84" t="str">
            <v>M</v>
          </cell>
          <cell r="K84" t="str">
            <v>E</v>
          </cell>
          <cell r="L84" t="str">
            <v>angelovalente]free.fr</v>
          </cell>
          <cell r="M84" t="str">
            <v>X</v>
          </cell>
          <cell r="Q84" t="str">
            <v>16/01/2017</v>
          </cell>
        </row>
        <row r="85">
          <cell r="A85" t="str">
            <v>06919646</v>
          </cell>
          <cell r="B85" t="str">
            <v>VENDITTI</v>
          </cell>
          <cell r="C85" t="str">
            <v>Stéphane</v>
          </cell>
          <cell r="D85" t="str">
            <v>Senior Promotion</v>
          </cell>
          <cell r="E85" t="str">
            <v>B4 Ménival les Gravières</v>
          </cell>
          <cell r="F85" t="str">
            <v>69800</v>
          </cell>
          <cell r="G85" t="str">
            <v>SAINT PRIEST</v>
          </cell>
          <cell r="H85" t="str">
            <v>06 89 39 42 10</v>
          </cell>
          <cell r="I85" t="str">
            <v>07/12/1972</v>
          </cell>
          <cell r="J85" t="str">
            <v>M</v>
          </cell>
          <cell r="K85" t="str">
            <v>F</v>
          </cell>
          <cell r="L85" t="str">
            <v>betty.vend@hotmail.fr</v>
          </cell>
          <cell r="N85" t="str">
            <v>X</v>
          </cell>
          <cell r="Q85" t="str">
            <v>31/12/2016</v>
          </cell>
        </row>
        <row r="86">
          <cell r="A86" t="str">
            <v>06924981</v>
          </cell>
          <cell r="B86" t="str">
            <v>VERDONE</v>
          </cell>
          <cell r="C86" t="str">
            <v>Adrien</v>
          </cell>
          <cell r="D86" t="str">
            <v>Senior Promotion</v>
          </cell>
          <cell r="E86" t="str">
            <v>48 rue Anatole France</v>
          </cell>
          <cell r="F86" t="str">
            <v>69800</v>
          </cell>
          <cell r="G86" t="str">
            <v>SAINT PRIEST</v>
          </cell>
          <cell r="H86" t="str">
            <v>06 25 94 35 13</v>
          </cell>
          <cell r="I86" t="str">
            <v>23/02/1991</v>
          </cell>
          <cell r="J86" t="str">
            <v>M</v>
          </cell>
          <cell r="K86" t="str">
            <v>F</v>
          </cell>
          <cell r="L86">
            <v>0</v>
          </cell>
          <cell r="N86" t="str">
            <v>X</v>
          </cell>
          <cell r="Q86" t="str">
            <v>16/12/2016</v>
          </cell>
        </row>
        <row r="87">
          <cell r="A87" t="str">
            <v>06925216</v>
          </cell>
          <cell r="B87" t="str">
            <v>VERDONE</v>
          </cell>
          <cell r="C87" t="str">
            <v>Italo</v>
          </cell>
          <cell r="D87" t="str">
            <v>Vétéran Promotion</v>
          </cell>
          <cell r="E87" t="str">
            <v>48 rue Anatole France</v>
          </cell>
          <cell r="F87" t="str">
            <v>69800</v>
          </cell>
          <cell r="G87" t="str">
            <v>SAINT PRIEST</v>
          </cell>
          <cell r="H87" t="str">
            <v>06 23 41 73 10</v>
          </cell>
          <cell r="I87" t="str">
            <v>13/05/1957</v>
          </cell>
          <cell r="J87" t="str">
            <v>M</v>
          </cell>
          <cell r="K87" t="str">
            <v>F</v>
          </cell>
          <cell r="L87">
            <v>0</v>
          </cell>
          <cell r="N87" t="str">
            <v>X</v>
          </cell>
          <cell r="Q87" t="str">
            <v>16/12/2016</v>
          </cell>
        </row>
        <row r="88">
          <cell r="A88" t="str">
            <v>06912689</v>
          </cell>
          <cell r="B88" t="str">
            <v>VILLALOBOS</v>
          </cell>
          <cell r="C88" t="str">
            <v>Francois</v>
          </cell>
          <cell r="D88" t="str">
            <v>Vétéran Promotion</v>
          </cell>
          <cell r="E88" t="str">
            <v>10 rue Joseph Renaut</v>
          </cell>
          <cell r="F88" t="str">
            <v>69008</v>
          </cell>
          <cell r="G88" t="str">
            <v>LYON</v>
          </cell>
          <cell r="H88" t="str">
            <v>06 84 25 02 18</v>
          </cell>
          <cell r="I88" t="str">
            <v>16/01/1955</v>
          </cell>
          <cell r="J88" t="str">
            <v>M</v>
          </cell>
          <cell r="K88" t="str">
            <v>F</v>
          </cell>
          <cell r="L88">
            <v>0</v>
          </cell>
          <cell r="P88" t="str">
            <v>X</v>
          </cell>
          <cell r="Q88" t="str">
            <v>25/01/2017</v>
          </cell>
        </row>
        <row r="89">
          <cell r="A89" t="str">
            <v>06915309</v>
          </cell>
          <cell r="B89" t="str">
            <v>VINCENT</v>
          </cell>
          <cell r="C89" t="str">
            <v>Jean Pascal</v>
          </cell>
          <cell r="D89" t="str">
            <v>Senior Promotion</v>
          </cell>
          <cell r="E89" t="str">
            <v>23 rue Général Gouraud</v>
          </cell>
          <cell r="F89" t="str">
            <v>69008</v>
          </cell>
          <cell r="G89" t="str">
            <v>LYON</v>
          </cell>
          <cell r="H89" t="str">
            <v>06 64 30 00 11</v>
          </cell>
          <cell r="I89" t="str">
            <v>16/08/1970</v>
          </cell>
          <cell r="J89" t="str">
            <v>M</v>
          </cell>
          <cell r="K89" t="str">
            <v>F</v>
          </cell>
          <cell r="L89" t="str">
            <v>paco1608@hotmail.fr</v>
          </cell>
          <cell r="N89" t="str">
            <v>X</v>
          </cell>
          <cell r="Q89" t="str">
            <v>17/01/2017</v>
          </cell>
        </row>
        <row r="90">
          <cell r="A90" t="str">
            <v>06926548</v>
          </cell>
          <cell r="B90" t="str">
            <v>VIOLLAZ</v>
          </cell>
          <cell r="C90" t="str">
            <v>Michel</v>
          </cell>
          <cell r="D90" t="str">
            <v>Vétéran Promotion</v>
          </cell>
          <cell r="E90" t="str">
            <v>18 rue Général Delestrain</v>
          </cell>
          <cell r="F90" t="str">
            <v>69800</v>
          </cell>
          <cell r="G90" t="str">
            <v>SAINT PRIEST</v>
          </cell>
          <cell r="H90">
            <v>0</v>
          </cell>
          <cell r="I90">
            <v>19958</v>
          </cell>
          <cell r="J90" t="str">
            <v>M</v>
          </cell>
          <cell r="K90" t="str">
            <v>F</v>
          </cell>
          <cell r="L90">
            <v>0</v>
          </cell>
          <cell r="N90" t="str">
            <v>X</v>
          </cell>
          <cell r="Q90">
            <v>42712</v>
          </cell>
        </row>
        <row r="91">
          <cell r="A91" t="str">
            <v>06925199</v>
          </cell>
          <cell r="B91" t="str">
            <v>VOLKAERT</v>
          </cell>
          <cell r="C91" t="str">
            <v>Robert</v>
          </cell>
          <cell r="D91" t="str">
            <v>Senior Promotion</v>
          </cell>
          <cell r="E91" t="str">
            <v>34 rue Louise Labbe</v>
          </cell>
          <cell r="F91" t="str">
            <v>69720</v>
          </cell>
          <cell r="G91" t="str">
            <v>SAINT BONNET DE MURE</v>
          </cell>
          <cell r="H91" t="str">
            <v>06 69 02 02 85</v>
          </cell>
          <cell r="I91" t="str">
            <v>02/02/1963</v>
          </cell>
          <cell r="J91" t="str">
            <v>M</v>
          </cell>
          <cell r="K91" t="str">
            <v>F</v>
          </cell>
          <cell r="L91" t="str">
            <v>robertvolckaert@yahoo.fr</v>
          </cell>
          <cell r="N91" t="str">
            <v>X</v>
          </cell>
          <cell r="Q91" t="str">
            <v>25/11/2016</v>
          </cell>
        </row>
        <row r="96">
          <cell r="A96" t="str">
            <v>06927038</v>
          </cell>
          <cell r="B96" t="str">
            <v>WATHIER</v>
          </cell>
          <cell r="C96" t="str">
            <v>Virginie</v>
          </cell>
          <cell r="D96" t="str">
            <v>Senior Promotion</v>
          </cell>
          <cell r="E96" t="str">
            <v>18 rue Rivery</v>
          </cell>
          <cell r="F96" t="str">
            <v>69580</v>
          </cell>
          <cell r="G96" t="str">
            <v>SATHONAY VILLAGE</v>
          </cell>
          <cell r="H96" t="str">
            <v>07 84 43 37 65</v>
          </cell>
          <cell r="I96" t="str">
            <v>23/01/1967</v>
          </cell>
          <cell r="J96" t="str">
            <v>F</v>
          </cell>
          <cell r="K96" t="str">
            <v>F</v>
          </cell>
          <cell r="L96" t="str">
            <v>v_wathier@yahoo.fr</v>
          </cell>
          <cell r="M96" t="str">
            <v>X</v>
          </cell>
          <cell r="Q96">
            <v>42706</v>
          </cell>
        </row>
        <row r="97">
          <cell r="A97" t="str">
            <v>2017/08</v>
          </cell>
          <cell r="B97" t="str">
            <v>CLUB DE TAROT</v>
          </cell>
          <cell r="C97">
            <v>0</v>
          </cell>
          <cell r="D97" t="str">
            <v>Membre</v>
          </cell>
        </row>
        <row r="98">
          <cell r="A98" t="str">
            <v>2017/09</v>
          </cell>
          <cell r="B98" t="str">
            <v>CLUB DE TAROT</v>
          </cell>
          <cell r="C98">
            <v>0</v>
          </cell>
          <cell r="D98" t="str">
            <v>Membre</v>
          </cell>
        </row>
        <row r="99">
          <cell r="A99" t="str">
            <v>2017/10</v>
          </cell>
          <cell r="B99" t="str">
            <v>CLUB DE TAROT</v>
          </cell>
          <cell r="C99">
            <v>0</v>
          </cell>
          <cell r="D99" t="str">
            <v>Membre</v>
          </cell>
        </row>
        <row r="100">
          <cell r="A100" t="str">
            <v>2017/11</v>
          </cell>
          <cell r="B100" t="str">
            <v>CLUB DE TAROT</v>
          </cell>
          <cell r="C100">
            <v>0</v>
          </cell>
          <cell r="D100" t="str">
            <v>Membre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0</v>
          </cell>
          <cell r="Q100">
            <v>0</v>
          </cell>
        </row>
        <row r="101">
          <cell r="A101" t="str">
            <v>2017/12</v>
          </cell>
          <cell r="B101" t="str">
            <v>CLUB DE TAROT</v>
          </cell>
          <cell r="C101">
            <v>0</v>
          </cell>
          <cell r="D101" t="str">
            <v>Membre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Q101">
            <v>0</v>
          </cell>
        </row>
        <row r="102">
          <cell r="A102" t="str">
            <v>2017/13</v>
          </cell>
          <cell r="B102" t="str">
            <v>CLUB DE TAROT</v>
          </cell>
          <cell r="C102">
            <v>0</v>
          </cell>
          <cell r="D102" t="str">
            <v>Membre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Q102">
            <v>0</v>
          </cell>
        </row>
        <row r="103">
          <cell r="A103" t="str">
            <v>2017/14</v>
          </cell>
          <cell r="B103" t="str">
            <v>CLUB DE TAROT</v>
          </cell>
          <cell r="C103">
            <v>0</v>
          </cell>
          <cell r="D103" t="str">
            <v>Membre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Q103">
            <v>0</v>
          </cell>
        </row>
        <row r="104">
          <cell r="A104" t="str">
            <v>2017/15</v>
          </cell>
          <cell r="B104" t="str">
            <v>CLUB DE TAROT</v>
          </cell>
          <cell r="C104">
            <v>0</v>
          </cell>
          <cell r="D104" t="str">
            <v>Membre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Q104">
            <v>0</v>
          </cell>
        </row>
        <row r="105">
          <cell r="A105" t="str">
            <v>2017/16</v>
          </cell>
          <cell r="B105" t="str">
            <v>CLUB DE TAROT</v>
          </cell>
          <cell r="C105">
            <v>0</v>
          </cell>
          <cell r="D105" t="str">
            <v>Membre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Q105">
            <v>0</v>
          </cell>
        </row>
        <row r="106">
          <cell r="A106" t="str">
            <v>2017/17</v>
          </cell>
          <cell r="B106" t="str">
            <v>CLUB DE TAROT</v>
          </cell>
          <cell r="C106">
            <v>0</v>
          </cell>
          <cell r="D106" t="str">
            <v>Membre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Q106">
            <v>0</v>
          </cell>
        </row>
        <row r="107">
          <cell r="A107" t="str">
            <v>2017/18</v>
          </cell>
          <cell r="B107" t="str">
            <v>CLUB DE TAROT</v>
          </cell>
          <cell r="C107">
            <v>0</v>
          </cell>
          <cell r="D107" t="str">
            <v>Membre</v>
          </cell>
        </row>
        <row r="108">
          <cell r="A108" t="str">
            <v>2017/19</v>
          </cell>
          <cell r="B108" t="str">
            <v>CLUB DE TAROT</v>
          </cell>
          <cell r="C108">
            <v>0</v>
          </cell>
          <cell r="D108" t="str">
            <v>Membre</v>
          </cell>
        </row>
        <row r="109">
          <cell r="A109" t="str">
            <v>2017/20</v>
          </cell>
          <cell r="B109" t="str">
            <v>CLUB DE TAROT</v>
          </cell>
          <cell r="C109">
            <v>0</v>
          </cell>
          <cell r="D109" t="str">
            <v>Membre</v>
          </cell>
        </row>
        <row r="110">
          <cell r="A110" t="str">
            <v>2017/21</v>
          </cell>
          <cell r="B110" t="str">
            <v>CLUB DE TAROT</v>
          </cell>
          <cell r="C110">
            <v>0</v>
          </cell>
          <cell r="D110" t="str">
            <v>Membre</v>
          </cell>
        </row>
        <row r="111">
          <cell r="A111" t="str">
            <v>2017/03</v>
          </cell>
          <cell r="B111" t="str">
            <v>DIMITRESCO</v>
          </cell>
          <cell r="C111" t="str">
            <v>Roger</v>
          </cell>
          <cell r="D111" t="str">
            <v>Membre</v>
          </cell>
        </row>
        <row r="112">
          <cell r="A112" t="str">
            <v>2017/07</v>
          </cell>
          <cell r="B112" t="str">
            <v>MAURIN</v>
          </cell>
          <cell r="C112" t="str">
            <v>Laurence</v>
          </cell>
          <cell r="D112" t="str">
            <v>Membre</v>
          </cell>
        </row>
        <row r="113">
          <cell r="A113" t="str">
            <v>2017/05</v>
          </cell>
          <cell r="B113" t="str">
            <v>MENEGUZZO</v>
          </cell>
          <cell r="C113" t="str">
            <v>Francois</v>
          </cell>
          <cell r="D113" t="str">
            <v>Membre</v>
          </cell>
        </row>
        <row r="114">
          <cell r="A114" t="str">
            <v>2017/01</v>
          </cell>
          <cell r="B114" t="str">
            <v>NAVARRO</v>
          </cell>
          <cell r="C114" t="str">
            <v>Joel</v>
          </cell>
          <cell r="D114" t="str">
            <v>Membre</v>
          </cell>
          <cell r="Q114">
            <v>0</v>
          </cell>
        </row>
        <row r="115">
          <cell r="A115" t="str">
            <v>2017/06</v>
          </cell>
          <cell r="B115" t="str">
            <v>PERCHE</v>
          </cell>
          <cell r="C115">
            <v>0</v>
          </cell>
          <cell r="D115" t="str">
            <v>Membre</v>
          </cell>
          <cell r="Q115">
            <v>0</v>
          </cell>
        </row>
        <row r="116">
          <cell r="A116" t="str">
            <v>2017/02</v>
          </cell>
          <cell r="B116" t="str">
            <v xml:space="preserve">TABAYSE </v>
          </cell>
          <cell r="C116" t="str">
            <v>Denis</v>
          </cell>
          <cell r="D116" t="str">
            <v>Membre</v>
          </cell>
          <cell r="Q116">
            <v>0</v>
          </cell>
        </row>
        <row r="117">
          <cell r="A117" t="str">
            <v>2017/04</v>
          </cell>
          <cell r="B117" t="str">
            <v>TAMIGNINI</v>
          </cell>
          <cell r="C117" t="str">
            <v>Jocelyne</v>
          </cell>
          <cell r="D117" t="str">
            <v>Membre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M69"/>
  <sheetViews>
    <sheetView tabSelected="1" workbookViewId="0">
      <selection activeCell="AU23" sqref="AU23"/>
    </sheetView>
  </sheetViews>
  <sheetFormatPr baseColWidth="10" defaultColWidth="2.28515625" defaultRowHeight="15"/>
  <cols>
    <col min="1" max="39" width="2.85546875" style="2" customWidth="1"/>
    <col min="40" max="16384" width="2.28515625" style="2"/>
  </cols>
  <sheetData>
    <row r="2" spans="2:38" s="1" customFormat="1" ht="42.95" customHeight="1">
      <c r="B2" s="32"/>
      <c r="C2" s="32"/>
      <c r="D2" s="32"/>
      <c r="E2" s="32"/>
      <c r="F2" s="32"/>
      <c r="G2" s="35" t="s">
        <v>0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  <c r="AH2" s="32"/>
      <c r="AI2" s="32"/>
      <c r="AJ2" s="32"/>
      <c r="AK2" s="32"/>
      <c r="AL2" s="32"/>
    </row>
    <row r="3" spans="2:38" ht="17.100000000000001" customHeight="1">
      <c r="B3" s="33"/>
      <c r="C3" s="33"/>
      <c r="D3" s="33"/>
      <c r="E3" s="33"/>
      <c r="F3" s="33"/>
      <c r="G3" s="38" t="s">
        <v>1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 t="s">
        <v>2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  <c r="AH3" s="33"/>
      <c r="AI3" s="33"/>
      <c r="AJ3" s="33"/>
      <c r="AK3" s="33"/>
      <c r="AL3" s="33"/>
    </row>
    <row r="4" spans="2:38" ht="17.100000000000001" customHeight="1">
      <c r="B4" s="34"/>
      <c r="C4" s="34"/>
      <c r="D4" s="34"/>
      <c r="E4" s="34"/>
      <c r="F4" s="34"/>
      <c r="G4" s="29" t="s">
        <v>54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34"/>
      <c r="AI4" s="34"/>
      <c r="AJ4" s="34"/>
      <c r="AK4" s="34"/>
      <c r="AL4" s="34"/>
    </row>
    <row r="5" spans="2:38" ht="6" customHeight="1"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  <c r="AE5" s="3"/>
      <c r="AF5" s="3"/>
      <c r="AG5" s="3"/>
    </row>
    <row r="6" spans="2:38" ht="6" customHeight="1">
      <c r="B6" s="5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2:38" s="13" customFormat="1" ht="14.1" customHeight="1">
      <c r="B7" s="10"/>
      <c r="C7" s="11"/>
      <c r="D7" s="44" t="s">
        <v>3</v>
      </c>
      <c r="E7" s="45"/>
      <c r="F7" s="45"/>
      <c r="G7" s="45"/>
      <c r="H7" s="45"/>
      <c r="I7" s="12"/>
      <c r="J7" s="12"/>
      <c r="K7" s="12"/>
      <c r="M7" s="11"/>
      <c r="N7" s="14" t="s">
        <v>4</v>
      </c>
      <c r="P7" s="14"/>
      <c r="Q7" s="14"/>
      <c r="R7" s="14"/>
      <c r="S7" s="14"/>
      <c r="U7" s="14"/>
      <c r="W7" s="11"/>
      <c r="X7" s="14" t="s">
        <v>5</v>
      </c>
      <c r="Z7" s="12"/>
      <c r="AA7" s="12"/>
      <c r="AC7" s="14"/>
      <c r="AD7" s="14"/>
      <c r="AE7" s="14"/>
      <c r="AG7" s="11"/>
      <c r="AH7" s="45" t="s">
        <v>6</v>
      </c>
      <c r="AI7" s="45"/>
      <c r="AJ7" s="45"/>
      <c r="AK7" s="45"/>
      <c r="AL7" s="46"/>
    </row>
    <row r="8" spans="2:38" ht="11.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2:38">
      <c r="B9" s="15"/>
      <c r="C9" s="42" t="s">
        <v>7</v>
      </c>
      <c r="D9" s="42"/>
      <c r="E9" s="42"/>
      <c r="F9" s="16"/>
      <c r="G9" s="16"/>
      <c r="H9" s="16"/>
      <c r="I9" s="1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18"/>
      <c r="AD9" s="18"/>
      <c r="AE9" s="43"/>
      <c r="AF9" s="43"/>
      <c r="AG9" s="43"/>
      <c r="AH9" s="43"/>
      <c r="AI9" s="43"/>
      <c r="AJ9" s="18"/>
      <c r="AK9" s="18"/>
      <c r="AL9" s="17"/>
    </row>
    <row r="10" spans="2:38">
      <c r="B10" s="15"/>
      <c r="C10" s="42" t="s">
        <v>8</v>
      </c>
      <c r="D10" s="42"/>
      <c r="E10" s="42"/>
      <c r="F10" s="16"/>
      <c r="G10" s="16"/>
      <c r="H10" s="16"/>
      <c r="I10" s="1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18"/>
      <c r="AD10" s="18"/>
      <c r="AE10" s="43"/>
      <c r="AF10" s="43"/>
      <c r="AG10" s="43"/>
      <c r="AH10" s="43"/>
      <c r="AI10" s="43"/>
      <c r="AJ10" s="18"/>
      <c r="AK10" s="18"/>
      <c r="AL10" s="17"/>
    </row>
    <row r="11" spans="2:38">
      <c r="B11" s="15"/>
      <c r="C11" s="19" t="s">
        <v>9</v>
      </c>
      <c r="D11" s="19"/>
      <c r="E11" s="19"/>
      <c r="F11" s="16"/>
      <c r="G11" s="16"/>
      <c r="H11" s="16"/>
      <c r="I11" s="1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19"/>
      <c r="AD11" s="19"/>
      <c r="AE11" s="43"/>
      <c r="AF11" s="43"/>
      <c r="AG11" s="43"/>
      <c r="AH11" s="43"/>
      <c r="AI11" s="43"/>
      <c r="AJ11" s="19"/>
      <c r="AK11" s="19"/>
      <c r="AL11" s="17"/>
    </row>
    <row r="12" spans="2:38">
      <c r="B12" s="15"/>
      <c r="C12" s="42" t="s">
        <v>10</v>
      </c>
      <c r="D12" s="42"/>
      <c r="E12" s="42"/>
      <c r="F12" s="11"/>
      <c r="G12" s="16" t="s">
        <v>11</v>
      </c>
      <c r="H12" s="16"/>
      <c r="I12" s="11" t="str">
        <f>IF(M19="","",IF(VLOOKUP(M19,Base_licenciés,10,FALSE)="F","X",""))</f>
        <v/>
      </c>
      <c r="J12" s="16" t="s">
        <v>12</v>
      </c>
      <c r="K12" s="16"/>
      <c r="L12" s="16"/>
      <c r="M12" s="16"/>
      <c r="N12" s="16"/>
      <c r="O12" s="16" t="s">
        <v>13</v>
      </c>
      <c r="P12" s="16"/>
      <c r="Q12" s="16"/>
      <c r="R12" s="16"/>
      <c r="S12" s="16"/>
      <c r="T12" s="16" t="s">
        <v>12</v>
      </c>
      <c r="U12" s="11"/>
      <c r="V12" s="16"/>
      <c r="W12" s="16" t="s">
        <v>14</v>
      </c>
      <c r="X12" s="11" t="str">
        <f>IF(M19="","",IF(VLOOKUP(M19,Base_licenciés,11,FALSE)="U","X",""))</f>
        <v/>
      </c>
      <c r="Y12" s="16"/>
      <c r="Z12" s="16" t="s">
        <v>15</v>
      </c>
      <c r="AA12" s="11" t="str">
        <f>IF(M19="","",IF(VLOOKUP(M19,Base_licenciés,11,FALSE)="E","X",""))</f>
        <v/>
      </c>
      <c r="AB12" s="16"/>
      <c r="AC12" s="16"/>
      <c r="AD12" s="16"/>
      <c r="AE12" s="43"/>
      <c r="AF12" s="43"/>
      <c r="AG12" s="43"/>
      <c r="AH12" s="43"/>
      <c r="AI12" s="43"/>
      <c r="AJ12" s="16"/>
      <c r="AK12" s="16"/>
      <c r="AL12" s="17"/>
    </row>
    <row r="13" spans="2:38">
      <c r="B13" s="15"/>
      <c r="C13" s="42" t="s">
        <v>16</v>
      </c>
      <c r="D13" s="42"/>
      <c r="E13" s="42"/>
      <c r="F13" s="1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18"/>
      <c r="AD13" s="18"/>
      <c r="AE13" s="43"/>
      <c r="AF13" s="43"/>
      <c r="AG13" s="43"/>
      <c r="AH13" s="43"/>
      <c r="AI13" s="43"/>
      <c r="AJ13" s="18"/>
      <c r="AK13" s="18"/>
      <c r="AL13" s="17"/>
    </row>
    <row r="14" spans="2:38">
      <c r="B14" s="15"/>
      <c r="C14" s="18" t="s">
        <v>17</v>
      </c>
      <c r="D14" s="18"/>
      <c r="E14" s="18"/>
      <c r="F14" s="16"/>
      <c r="G14" s="43"/>
      <c r="H14" s="43"/>
      <c r="I14" s="43"/>
      <c r="J14" s="43"/>
      <c r="K14" s="43"/>
      <c r="L14" s="43"/>
      <c r="M14" s="43" t="s">
        <v>18</v>
      </c>
      <c r="N14" s="43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18"/>
      <c r="AD14" s="18"/>
      <c r="AE14" s="43"/>
      <c r="AF14" s="43"/>
      <c r="AG14" s="43"/>
      <c r="AH14" s="43"/>
      <c r="AI14" s="43"/>
      <c r="AJ14" s="18"/>
      <c r="AK14" s="18"/>
      <c r="AL14" s="17"/>
    </row>
    <row r="15" spans="2:38">
      <c r="B15" s="15"/>
      <c r="C15" s="42" t="s">
        <v>19</v>
      </c>
      <c r="D15" s="42"/>
      <c r="E15" s="42"/>
      <c r="F15" s="16"/>
      <c r="G15" s="16"/>
      <c r="H15" s="16"/>
      <c r="I15" s="16"/>
      <c r="J15" s="43" t="str">
        <f>IF(M19="","",VLOOKUP(M19,Base_licenciés,12,FALSE))</f>
        <v/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16"/>
      <c r="AD15" s="16"/>
      <c r="AE15" s="43"/>
      <c r="AF15" s="43"/>
      <c r="AG15" s="43"/>
      <c r="AH15" s="43"/>
      <c r="AI15" s="43"/>
      <c r="AJ15" s="16"/>
      <c r="AK15" s="16"/>
      <c r="AL15" s="17"/>
    </row>
    <row r="16" spans="2:38" ht="6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0"/>
      <c r="AL16" s="17"/>
    </row>
    <row r="17" spans="2:39">
      <c r="B17" s="38" t="s">
        <v>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53"/>
      <c r="AM17" s="21"/>
    </row>
    <row r="18" spans="2:39" ht="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</row>
    <row r="19" spans="2:39" ht="14.1" customHeight="1">
      <c r="B19" s="15"/>
      <c r="C19" s="16"/>
      <c r="D19" s="16"/>
      <c r="E19" s="16"/>
      <c r="F19" s="16"/>
      <c r="G19" s="16"/>
      <c r="H19" s="16" t="s">
        <v>21</v>
      </c>
      <c r="I19" s="16"/>
      <c r="J19" s="16"/>
      <c r="K19" s="16"/>
      <c r="L19" s="16"/>
      <c r="M19" s="50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7"/>
    </row>
    <row r="20" spans="2:39" ht="9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7"/>
    </row>
    <row r="21" spans="2:39">
      <c r="B21" s="15"/>
      <c r="C21" s="16"/>
      <c r="D21" s="16"/>
      <c r="E21" s="16"/>
      <c r="F21" s="11"/>
      <c r="G21" s="14" t="s">
        <v>22</v>
      </c>
      <c r="H21" s="14"/>
      <c r="I21" s="14"/>
      <c r="J21" s="14"/>
      <c r="K21" s="14"/>
      <c r="L21" s="12"/>
      <c r="M21" s="12"/>
      <c r="N21" s="16"/>
      <c r="O21" s="12"/>
      <c r="Q21" s="14"/>
      <c r="R21" s="11"/>
      <c r="S21" s="14" t="s">
        <v>23</v>
      </c>
      <c r="T21" s="12"/>
      <c r="U21" s="12"/>
      <c r="V21" s="16"/>
      <c r="W21" s="16"/>
      <c r="X21" s="12"/>
      <c r="Z21" s="14"/>
      <c r="AA21" s="14"/>
      <c r="AB21" s="14"/>
      <c r="AC21" s="14"/>
      <c r="AD21" s="11"/>
      <c r="AE21" s="14" t="s">
        <v>24</v>
      </c>
      <c r="AF21" s="16"/>
      <c r="AG21" s="16"/>
      <c r="AH21" s="16"/>
      <c r="AI21" s="16"/>
      <c r="AJ21" s="16"/>
      <c r="AK21" s="16"/>
      <c r="AL21" s="17"/>
    </row>
    <row r="22" spans="2:39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7"/>
    </row>
    <row r="23" spans="2:39">
      <c r="B23" s="15"/>
      <c r="C23" s="49" t="s">
        <v>25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17"/>
    </row>
    <row r="24" spans="2:39">
      <c r="B24" s="15"/>
      <c r="C24" s="48" t="s">
        <v>26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17"/>
    </row>
    <row r="25" spans="2:39">
      <c r="B25" s="15"/>
      <c r="C25" s="48" t="s">
        <v>27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17"/>
    </row>
    <row r="26" spans="2:39">
      <c r="B26" s="15"/>
      <c r="C26" s="48" t="s">
        <v>28</v>
      </c>
      <c r="D26" s="48"/>
      <c r="E26" s="48"/>
      <c r="F26" s="48"/>
      <c r="G26" s="48"/>
      <c r="H26" s="48"/>
      <c r="I26" s="22"/>
      <c r="J26" s="22"/>
      <c r="K26" s="22"/>
      <c r="L26" s="22"/>
      <c r="M26" s="22"/>
      <c r="N26" s="22"/>
      <c r="O26" s="22"/>
      <c r="P26" s="22"/>
      <c r="Q26" s="22"/>
      <c r="R26" s="20"/>
      <c r="S26" s="20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16"/>
      <c r="AI26" s="16"/>
      <c r="AJ26" s="16"/>
      <c r="AK26" s="16"/>
      <c r="AL26" s="17"/>
    </row>
    <row r="27" spans="2:39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5"/>
    </row>
    <row r="28" spans="2:39" ht="6" customHeight="1"/>
    <row r="29" spans="2:39" ht="17.100000000000001" customHeight="1">
      <c r="B29" s="54" t="s">
        <v>29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6"/>
      <c r="AM29" s="26"/>
    </row>
    <row r="30" spans="2:39">
      <c r="B30" s="15"/>
      <c r="C30" s="48" t="s">
        <v>30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17"/>
    </row>
    <row r="31" spans="2:39">
      <c r="B31" s="15"/>
      <c r="C31" s="48" t="s">
        <v>31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17"/>
    </row>
    <row r="32" spans="2:39">
      <c r="B32" s="15"/>
      <c r="C32" s="48" t="s">
        <v>32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17"/>
    </row>
    <row r="33" spans="2:39" ht="6" customHeight="1">
      <c r="B33" s="1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17"/>
    </row>
    <row r="34" spans="2:39">
      <c r="B34" s="15"/>
      <c r="C34" s="48" t="s">
        <v>33</v>
      </c>
      <c r="D34" s="48"/>
      <c r="E34" s="48"/>
      <c r="F34" s="48"/>
      <c r="G34" s="48"/>
      <c r="H34" s="48"/>
      <c r="I34" s="16"/>
      <c r="J34" s="16"/>
      <c r="K34" s="16"/>
      <c r="L34" s="16"/>
      <c r="M34" s="16"/>
      <c r="N34" s="16"/>
      <c r="O34" s="16"/>
      <c r="P34" s="16"/>
      <c r="Q34" s="63" t="s">
        <v>34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16"/>
      <c r="AK34" s="16"/>
      <c r="AL34" s="17"/>
    </row>
    <row r="35" spans="2:3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  <c r="AJ35" s="16"/>
      <c r="AK35" s="16"/>
      <c r="AL35" s="17"/>
    </row>
    <row r="36" spans="2:39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60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61"/>
      <c r="AJ36" s="16"/>
      <c r="AK36" s="16"/>
      <c r="AL36" s="17"/>
    </row>
    <row r="37" spans="2:39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60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61"/>
      <c r="AJ37" s="16"/>
      <c r="AK37" s="16"/>
      <c r="AL37" s="17"/>
    </row>
    <row r="38" spans="2:39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60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61"/>
      <c r="AJ38" s="16"/>
      <c r="AK38" s="16"/>
      <c r="AL38" s="17"/>
    </row>
    <row r="39" spans="2:39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16"/>
      <c r="AK39" s="16"/>
      <c r="AL39" s="17"/>
    </row>
    <row r="40" spans="2:39" ht="6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5"/>
    </row>
    <row r="41" spans="2:39" ht="6" customHeight="1"/>
    <row r="42" spans="2:39" ht="15.75">
      <c r="B42" s="54" t="s">
        <v>35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26"/>
    </row>
    <row r="43" spans="2:39">
      <c r="B43" s="15"/>
      <c r="C43" s="48" t="s">
        <v>36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22"/>
      <c r="AH43" s="16"/>
      <c r="AI43" s="16"/>
      <c r="AJ43" s="16"/>
      <c r="AK43" s="16"/>
      <c r="AL43" s="17"/>
    </row>
    <row r="44" spans="2:39">
      <c r="B44" s="15"/>
      <c r="C44" s="48" t="s">
        <v>37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16"/>
      <c r="AH44" s="16"/>
      <c r="AI44" s="16"/>
      <c r="AJ44" s="16"/>
      <c r="AK44" s="16"/>
      <c r="AL44" s="17"/>
    </row>
    <row r="45" spans="2:39">
      <c r="B45" s="15"/>
      <c r="C45" s="48" t="s">
        <v>38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16"/>
      <c r="AH45" s="16"/>
      <c r="AI45" s="16"/>
      <c r="AJ45" s="16"/>
      <c r="AK45" s="16"/>
      <c r="AL45" s="17"/>
    </row>
    <row r="46" spans="2:39">
      <c r="B46" s="15"/>
      <c r="C46" s="48" t="s">
        <v>39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16"/>
      <c r="AH46" s="16"/>
      <c r="AI46" s="16"/>
      <c r="AJ46" s="16"/>
      <c r="AK46" s="16"/>
      <c r="AL46" s="17"/>
    </row>
    <row r="47" spans="2:39" ht="6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2:39" ht="6" customHeight="1"/>
    <row r="49" spans="2:38" ht="15.75">
      <c r="B49" s="54" t="s">
        <v>40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6"/>
    </row>
    <row r="50" spans="2:38">
      <c r="B50" s="15"/>
      <c r="C50" s="48" t="s">
        <v>41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16"/>
      <c r="AH50" s="16"/>
      <c r="AI50" s="16"/>
      <c r="AJ50" s="16"/>
      <c r="AK50" s="16"/>
      <c r="AL50" s="17"/>
    </row>
    <row r="51" spans="2:38" ht="6.95" customHeight="1">
      <c r="B51" s="1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16"/>
      <c r="AH51" s="16"/>
      <c r="AI51" s="16"/>
      <c r="AJ51" s="16"/>
      <c r="AK51" s="16"/>
      <c r="AL51" s="17"/>
    </row>
    <row r="52" spans="2:38">
      <c r="B52" s="15"/>
      <c r="C52" s="28"/>
      <c r="D52" s="65" t="s">
        <v>42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17"/>
    </row>
    <row r="53" spans="2:38">
      <c r="B53" s="15"/>
      <c r="C53" s="22"/>
      <c r="D53" s="48" t="s">
        <v>43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17"/>
    </row>
    <row r="54" spans="2:38">
      <c r="B54" s="15"/>
      <c r="C54" s="22"/>
      <c r="D54" s="48" t="s">
        <v>44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16"/>
      <c r="AH54" s="16"/>
      <c r="AI54" s="16"/>
      <c r="AJ54" s="16"/>
      <c r="AK54" s="16"/>
      <c r="AL54" s="17"/>
    </row>
    <row r="55" spans="2:38">
      <c r="B55" s="15"/>
      <c r="C55" s="16"/>
      <c r="D55" s="48" t="s">
        <v>45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28"/>
      <c r="Z55" s="22"/>
      <c r="AA55" s="22"/>
      <c r="AB55" s="22"/>
      <c r="AC55" s="22"/>
      <c r="AD55" s="22"/>
      <c r="AE55" s="22"/>
      <c r="AF55" s="22"/>
      <c r="AG55" s="16"/>
      <c r="AH55" s="16"/>
      <c r="AI55" s="16"/>
      <c r="AJ55" s="16"/>
      <c r="AK55" s="16"/>
      <c r="AL55" s="17"/>
    </row>
    <row r="56" spans="2:38" ht="6.95" customHeight="1">
      <c r="B56" s="15"/>
      <c r="C56" s="16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16"/>
      <c r="AH56" s="16"/>
      <c r="AI56" s="16"/>
      <c r="AJ56" s="16"/>
      <c r="AK56" s="16"/>
      <c r="AL56" s="17"/>
    </row>
    <row r="57" spans="2:38">
      <c r="B57" s="15"/>
      <c r="C57" s="28"/>
      <c r="D57" s="65" t="s">
        <v>46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17"/>
    </row>
    <row r="58" spans="2:38">
      <c r="B58" s="15"/>
      <c r="C58" s="16"/>
      <c r="D58" s="48" t="s">
        <v>47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17"/>
    </row>
    <row r="59" spans="2:38" ht="6" customHeight="1">
      <c r="B59" s="15"/>
      <c r="C59" s="16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16"/>
      <c r="AH59" s="16"/>
      <c r="AI59" s="16"/>
      <c r="AJ59" s="16"/>
      <c r="AK59" s="16"/>
      <c r="AL59" s="17"/>
    </row>
    <row r="60" spans="2:38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8"/>
      <c r="R60" s="18"/>
      <c r="S60" s="18"/>
      <c r="T60" s="18"/>
      <c r="U60" s="18"/>
      <c r="V60" s="57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9"/>
      <c r="AK60" s="16"/>
      <c r="AL60" s="17"/>
    </row>
    <row r="61" spans="2:38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8"/>
      <c r="R61" s="18"/>
      <c r="S61" s="18"/>
      <c r="T61" s="18"/>
      <c r="U61" s="18"/>
      <c r="V61" s="60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61"/>
      <c r="AK61" s="16"/>
      <c r="AL61" s="17"/>
    </row>
    <row r="62" spans="2:38">
      <c r="B62" s="15"/>
      <c r="C62" s="16"/>
      <c r="D62" s="66" t="s">
        <v>48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18"/>
      <c r="V62" s="60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61"/>
      <c r="AK62" s="16"/>
      <c r="AL62" s="17"/>
    </row>
    <row r="63" spans="2:38">
      <c r="B63" s="15"/>
      <c r="C63" s="16"/>
      <c r="D63" s="66" t="s">
        <v>49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18"/>
      <c r="V63" s="62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4"/>
      <c r="AK63" s="16"/>
      <c r="AL63" s="17"/>
    </row>
    <row r="64" spans="2:38" ht="6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5"/>
    </row>
    <row r="65" spans="4:36" ht="6.95" customHeight="1"/>
    <row r="66" spans="4:36" ht="9" customHeight="1">
      <c r="D66" s="67" t="s">
        <v>50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</row>
    <row r="67" spans="4:36" ht="9" customHeight="1">
      <c r="D67" s="68" t="s">
        <v>51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</row>
    <row r="68" spans="4:36" ht="9" customHeight="1">
      <c r="D68" s="67" t="s">
        <v>52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</row>
    <row r="69" spans="4:36" ht="9" customHeight="1">
      <c r="D69" s="67" t="s">
        <v>53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</sheetData>
  <mergeCells count="57">
    <mergeCell ref="D69:AJ69"/>
    <mergeCell ref="D68:AJ68"/>
    <mergeCell ref="D67:AJ67"/>
    <mergeCell ref="D66:AJ66"/>
    <mergeCell ref="D63:T63"/>
    <mergeCell ref="D62:T62"/>
    <mergeCell ref="V60:AJ63"/>
    <mergeCell ref="D59:AF59"/>
    <mergeCell ref="D58:AK58"/>
    <mergeCell ref="D57:AK57"/>
    <mergeCell ref="D56:AF56"/>
    <mergeCell ref="D55:X55"/>
    <mergeCell ref="D54:AF54"/>
    <mergeCell ref="D53:AK53"/>
    <mergeCell ref="D52:AK52"/>
    <mergeCell ref="C50:AF50"/>
    <mergeCell ref="B49:AL49"/>
    <mergeCell ref="C46:AF46"/>
    <mergeCell ref="C45:AF45"/>
    <mergeCell ref="C44:AF44"/>
    <mergeCell ref="C43:AF43"/>
    <mergeCell ref="B42:AL42"/>
    <mergeCell ref="Q35:AI39"/>
    <mergeCell ref="C34:H34"/>
    <mergeCell ref="Q34:AI34"/>
    <mergeCell ref="C32:AK32"/>
    <mergeCell ref="C31:AK31"/>
    <mergeCell ref="C30:AK30"/>
    <mergeCell ref="B29:AL29"/>
    <mergeCell ref="C26:H26"/>
    <mergeCell ref="C25:AK25"/>
    <mergeCell ref="C24:AK24"/>
    <mergeCell ref="C23:AK23"/>
    <mergeCell ref="M19:AA19"/>
    <mergeCell ref="B17:AL17"/>
    <mergeCell ref="C9:E9"/>
    <mergeCell ref="J9:AB9"/>
    <mergeCell ref="AE9:AI15"/>
    <mergeCell ref="D7:H7"/>
    <mergeCell ref="AH7:AL7"/>
    <mergeCell ref="C13:E13"/>
    <mergeCell ref="G13:AB13"/>
    <mergeCell ref="C12:E12"/>
    <mergeCell ref="J11:AB11"/>
    <mergeCell ref="C10:E10"/>
    <mergeCell ref="J10:AB10"/>
    <mergeCell ref="C15:E15"/>
    <mergeCell ref="J15:AB15"/>
    <mergeCell ref="G14:L14"/>
    <mergeCell ref="M14:N14"/>
    <mergeCell ref="O14:AB14"/>
    <mergeCell ref="G4:AG4"/>
    <mergeCell ref="B2:F4"/>
    <mergeCell ref="G2:AG2"/>
    <mergeCell ref="AH2:AL4"/>
    <mergeCell ref="G3:T3"/>
    <mergeCell ref="U3:A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Utilisateur Windows</cp:lastModifiedBy>
  <dcterms:created xsi:type="dcterms:W3CDTF">2017-11-16T11:37:30Z</dcterms:created>
  <dcterms:modified xsi:type="dcterms:W3CDTF">2018-11-28T20:59:18Z</dcterms:modified>
</cp:coreProperties>
</file>